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875" windowHeight="9345" activeTab="6"/>
  </bookViews>
  <sheets>
    <sheet name="六仁" sheetId="1" r:id="rId1"/>
    <sheet name="五仁" sheetId="2" r:id="rId2"/>
    <sheet name="四仁" sheetId="3" r:id="rId3"/>
    <sheet name="三仁" sheetId="4" r:id="rId4"/>
    <sheet name="二仁" sheetId="5" r:id="rId5"/>
    <sheet name="ㄧ仁" sheetId="6" r:id="rId6"/>
    <sheet name="全校" sheetId="7" r:id="rId7"/>
  </sheets>
  <definedNames/>
  <calcPr fullCalcOnLoad="1"/>
</workbook>
</file>

<file path=xl/sharedStrings.xml><?xml version="1.0" encoding="utf-8"?>
<sst xmlns="http://schemas.openxmlformats.org/spreadsheetml/2006/main" count="374" uniqueCount="145">
  <si>
    <t>騎腳踏車</t>
  </si>
  <si>
    <t>自行走路</t>
  </si>
  <si>
    <t>搭 公 車</t>
  </si>
  <si>
    <t>搭 校 車</t>
  </si>
  <si>
    <t>家長接送</t>
  </si>
  <si>
    <t>走  路</t>
  </si>
  <si>
    <t>開  車</t>
  </si>
  <si>
    <t>安親班</t>
  </si>
  <si>
    <t>汽  車</t>
  </si>
  <si>
    <t>座號</t>
  </si>
  <si>
    <t>姓名</t>
  </si>
  <si>
    <t>上學</t>
  </si>
  <si>
    <t>下學</t>
  </si>
  <si>
    <t>合計</t>
  </si>
  <si>
    <t>機車</t>
  </si>
  <si>
    <t>腳踏車</t>
  </si>
  <si>
    <t>班級</t>
  </si>
  <si>
    <t>人數：</t>
  </si>
  <si>
    <t>：五年仁班</t>
  </si>
  <si>
    <t>陳琨翰</t>
  </si>
  <si>
    <t>廖崑佑</t>
  </si>
  <si>
    <t>楊元凱</t>
  </si>
  <si>
    <t>曾世成</t>
  </si>
  <si>
    <t>盧冠銓</t>
  </si>
  <si>
    <t>蔡軍佑</t>
  </si>
  <si>
    <t>徐偉軒</t>
  </si>
  <si>
    <t>杜沂玫</t>
  </si>
  <si>
    <t>黃宇禎</t>
  </si>
  <si>
    <t>洪瑞臻</t>
  </si>
  <si>
    <t>甘明琦</t>
  </si>
  <si>
    <t>王千媃</t>
  </si>
  <si>
    <t>徐馨彤</t>
  </si>
  <si>
    <t>楊瞳瞳</t>
  </si>
  <si>
    <t>高翠妤</t>
  </si>
  <si>
    <t>陳予恩</t>
  </si>
  <si>
    <t>：四年仁班</t>
  </si>
  <si>
    <t>人</t>
  </si>
  <si>
    <t>林鈺展</t>
  </si>
  <si>
    <t>余昱軒</t>
  </si>
  <si>
    <t>傅仁信</t>
  </si>
  <si>
    <t>鍾日升</t>
  </si>
  <si>
    <t>曾世順</t>
  </si>
  <si>
    <t>徐子陵</t>
  </si>
  <si>
    <t>鄭李惟駿</t>
  </si>
  <si>
    <t>徐翔紘</t>
  </si>
  <si>
    <t>莊穎穎</t>
  </si>
  <si>
    <t>楊欣宜</t>
  </si>
  <si>
    <t>葉嘉文</t>
  </si>
  <si>
    <t>拾景芹</t>
  </si>
  <si>
    <t>吳許淑婷</t>
  </si>
  <si>
    <t>甘瑋慈</t>
  </si>
  <si>
    <t>劉文琳</t>
  </si>
  <si>
    <t>劉巧玲</t>
  </si>
  <si>
    <t>詹誼庭</t>
  </si>
  <si>
    <t>郁采鑫</t>
  </si>
  <si>
    <t>一仁</t>
  </si>
  <si>
    <t>二仁</t>
  </si>
  <si>
    <t>三仁</t>
  </si>
  <si>
    <t>五仁</t>
  </si>
  <si>
    <t>：二年仁班</t>
  </si>
  <si>
    <t>張孝培</t>
  </si>
  <si>
    <t>王增文</t>
  </si>
  <si>
    <t>翁林憬</t>
  </si>
  <si>
    <t>盧帛昕</t>
  </si>
  <si>
    <t>李埼熇</t>
  </si>
  <si>
    <t>沈子恩</t>
  </si>
  <si>
    <t>鄔雅玲</t>
  </si>
  <si>
    <t>張為邵</t>
  </si>
  <si>
    <t>楊夌臻</t>
  </si>
  <si>
    <t>林嘉軒</t>
  </si>
  <si>
    <t>張幸如</t>
  </si>
  <si>
    <t>林苡嘉</t>
  </si>
  <si>
    <t>陳欣婷</t>
  </si>
  <si>
    <t>林文心</t>
  </si>
  <si>
    <t>徐芷盈</t>
  </si>
  <si>
    <t>陳志安</t>
  </si>
  <si>
    <t>楊黃致遠</t>
  </si>
  <si>
    <t>吳晏甄</t>
  </si>
  <si>
    <t>卓笙福田</t>
  </si>
  <si>
    <t>詹岦宏</t>
  </si>
  <si>
    <t>李炤鋐</t>
  </si>
  <si>
    <t>黃茂倫</t>
  </si>
  <si>
    <t>楊育昇</t>
  </si>
  <si>
    <t>莊莉婷</t>
  </si>
  <si>
    <t>趙淑如</t>
  </si>
  <si>
    <t>成孟軒</t>
  </si>
  <si>
    <t>林明萱</t>
  </si>
  <si>
    <t>鄭李惠薰</t>
  </si>
  <si>
    <t>傅郁雯</t>
  </si>
  <si>
    <t>楊卉靖</t>
  </si>
  <si>
    <t>吳筑媛</t>
  </si>
  <si>
    <t>徐子玄</t>
  </si>
  <si>
    <t>鄒仁智</t>
  </si>
  <si>
    <t>鍾國堂</t>
  </si>
  <si>
    <t>曹峻源</t>
  </si>
  <si>
    <t>陳懷智</t>
  </si>
  <si>
    <t>許家綺</t>
  </si>
  <si>
    <t>許家慈</t>
  </si>
  <si>
    <t>林苡綺</t>
  </si>
  <si>
    <t>賴佑恩</t>
  </si>
  <si>
    <t>曾莉榛</t>
  </si>
  <si>
    <t>劉育誠</t>
  </si>
  <si>
    <t>座號</t>
  </si>
  <si>
    <t>姓名</t>
  </si>
  <si>
    <t>合計</t>
  </si>
  <si>
    <t>腳踏車</t>
  </si>
  <si>
    <t>機車</t>
  </si>
  <si>
    <t>上學</t>
  </si>
  <si>
    <t>下學</t>
  </si>
  <si>
    <t>林冠穎</t>
  </si>
  <si>
    <t>：六年仁班</t>
  </si>
  <si>
    <t>：ㄧ年仁班</t>
  </si>
  <si>
    <t>黃登榞</t>
  </si>
  <si>
    <t>蘇羿誠</t>
  </si>
  <si>
    <t>莊晨彥</t>
  </si>
  <si>
    <t>韓平允</t>
  </si>
  <si>
    <t>沈昱承</t>
  </si>
  <si>
    <t>邱彥宬</t>
  </si>
  <si>
    <t>吳景翔</t>
  </si>
  <si>
    <t>陳立婕</t>
  </si>
  <si>
    <t>王詩涵</t>
  </si>
  <si>
    <t>陳珮馨</t>
  </si>
  <si>
    <t>賴子謙</t>
  </si>
  <si>
    <t>張幸魚</t>
  </si>
  <si>
    <t>陳羽晰</t>
  </si>
  <si>
    <r>
      <t xml:space="preserve">詹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繼</t>
    </r>
  </si>
  <si>
    <t>人數：12人</t>
  </si>
  <si>
    <t>：三年仁班</t>
  </si>
  <si>
    <t>導師：林芳瑜</t>
  </si>
  <si>
    <t>導師：林惠美</t>
  </si>
  <si>
    <t>導師：石慧慈</t>
  </si>
  <si>
    <t>導師：謝廣錚</t>
  </si>
  <si>
    <t>導師：林詩雁</t>
  </si>
  <si>
    <t>導師：陳秋英</t>
  </si>
  <si>
    <t>班級</t>
  </si>
  <si>
    <t>六仁</t>
  </si>
  <si>
    <t>四仁</t>
  </si>
  <si>
    <t>合計</t>
  </si>
  <si>
    <t>人數</t>
  </si>
  <si>
    <t>花蓮縣鳳仁國小一○一學年度第二學期學生通學方式</t>
  </si>
  <si>
    <t>花蓮縣鳳仁國小一○ㄧ學年度第二學期學生通學方式</t>
  </si>
  <si>
    <t>陳姿婷</t>
  </si>
  <si>
    <t>陳姿晴</t>
  </si>
  <si>
    <t>上下學百分比</t>
  </si>
  <si>
    <t>花蓮縣鳳仁國小一○九學年度第一學期學生通學方式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</si>
</sst>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  <numFmt numFmtId="181" formatCode="0_ "/>
    <numFmt numFmtId="182" formatCode="0.0000000_ "/>
    <numFmt numFmtId="183" formatCode="0.000000_ "/>
    <numFmt numFmtId="184" formatCode="0.00000_ "/>
    <numFmt numFmtId="185" formatCode="0.0000_ "/>
    <numFmt numFmtId="186" formatCode="0.000_ "/>
  </numFmts>
  <fonts count="46">
    <font>
      <sz val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新細明體"/>
      <family val="1"/>
    </font>
    <font>
      <sz val="13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4">
      <selection activeCell="C23" sqref="C23:U23"/>
    </sheetView>
  </sheetViews>
  <sheetFormatPr defaultColWidth="9.00390625" defaultRowHeight="16.5"/>
  <cols>
    <col min="1" max="1" width="6.00390625" style="0" customWidth="1"/>
    <col min="3" max="21" width="4.625" style="0" customWidth="1"/>
  </cols>
  <sheetData>
    <row r="1" spans="1:21" ht="36" customHeight="1">
      <c r="A1" s="5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/>
    </row>
    <row r="2" spans="1:21" ht="21">
      <c r="A2" s="13" t="s">
        <v>16</v>
      </c>
      <c r="B2" s="3" t="s">
        <v>110</v>
      </c>
      <c r="C2" s="3"/>
      <c r="D2" s="48" t="s">
        <v>17</v>
      </c>
      <c r="E2" s="48"/>
      <c r="F2" s="1">
        <v>17</v>
      </c>
      <c r="G2" s="3" t="s">
        <v>36</v>
      </c>
      <c r="H2" s="3"/>
      <c r="I2" s="3"/>
      <c r="J2" s="45" t="s">
        <v>133</v>
      </c>
      <c r="K2" s="45"/>
      <c r="L2" s="45"/>
      <c r="M2" s="45"/>
      <c r="N2" s="45"/>
      <c r="O2" s="45"/>
      <c r="P2" s="3"/>
      <c r="Q2" s="3"/>
      <c r="R2" s="3"/>
      <c r="S2" s="3"/>
      <c r="T2" s="3"/>
      <c r="U2" s="1"/>
    </row>
    <row r="3" spans="1:21" ht="16.5">
      <c r="A3" s="46" t="s">
        <v>9</v>
      </c>
      <c r="B3" s="46" t="s">
        <v>10</v>
      </c>
      <c r="C3" s="42" t="s">
        <v>0</v>
      </c>
      <c r="D3" s="43"/>
      <c r="E3" s="42" t="s">
        <v>1</v>
      </c>
      <c r="F3" s="42"/>
      <c r="G3" s="42" t="s">
        <v>2</v>
      </c>
      <c r="H3" s="42"/>
      <c r="I3" s="42" t="s">
        <v>3</v>
      </c>
      <c r="J3" s="42"/>
      <c r="K3" s="42" t="s">
        <v>4</v>
      </c>
      <c r="L3" s="43"/>
      <c r="M3" s="43"/>
      <c r="N3" s="43"/>
      <c r="O3" s="43"/>
      <c r="P3" s="43"/>
      <c r="Q3" s="43"/>
      <c r="R3" s="43"/>
      <c r="S3" s="42" t="s">
        <v>7</v>
      </c>
      <c r="T3" s="43"/>
      <c r="U3" s="40" t="s">
        <v>13</v>
      </c>
    </row>
    <row r="4" spans="1:21" ht="33">
      <c r="A4" s="41"/>
      <c r="B4" s="41"/>
      <c r="C4" s="43"/>
      <c r="D4" s="43"/>
      <c r="E4" s="43"/>
      <c r="F4" s="43"/>
      <c r="G4" s="43"/>
      <c r="H4" s="43"/>
      <c r="I4" s="43"/>
      <c r="J4" s="43"/>
      <c r="K4" s="42" t="s">
        <v>5</v>
      </c>
      <c r="L4" s="43"/>
      <c r="M4" s="42" t="s">
        <v>15</v>
      </c>
      <c r="N4" s="44"/>
      <c r="O4" s="42" t="s">
        <v>14</v>
      </c>
      <c r="P4" s="44"/>
      <c r="Q4" s="42" t="s">
        <v>6</v>
      </c>
      <c r="R4" s="44"/>
      <c r="S4" s="4" t="s">
        <v>8</v>
      </c>
      <c r="T4" s="4" t="s">
        <v>5</v>
      </c>
      <c r="U4" s="41"/>
    </row>
    <row r="5" spans="1:21" ht="16.5">
      <c r="A5" s="41"/>
      <c r="B5" s="47"/>
      <c r="C5" s="7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11</v>
      </c>
      <c r="J5" s="7" t="s">
        <v>12</v>
      </c>
      <c r="K5" s="7" t="s">
        <v>11</v>
      </c>
      <c r="L5" s="7" t="s">
        <v>12</v>
      </c>
      <c r="M5" s="7" t="s">
        <v>11</v>
      </c>
      <c r="N5" s="7" t="s">
        <v>12</v>
      </c>
      <c r="O5" s="7" t="s">
        <v>11</v>
      </c>
      <c r="P5" s="7" t="s">
        <v>12</v>
      </c>
      <c r="Q5" s="7" t="s">
        <v>11</v>
      </c>
      <c r="R5" s="7" t="s">
        <v>12</v>
      </c>
      <c r="S5" s="7" t="s">
        <v>12</v>
      </c>
      <c r="T5" s="7" t="s">
        <v>12</v>
      </c>
      <c r="U5" s="41"/>
    </row>
    <row r="6" spans="1:21" ht="19.5" customHeight="1">
      <c r="A6" s="14">
        <v>1</v>
      </c>
      <c r="B6" s="11" t="s">
        <v>19</v>
      </c>
      <c r="C6" s="15"/>
      <c r="D6" s="10"/>
      <c r="E6" s="10">
        <v>1</v>
      </c>
      <c r="F6" s="10">
        <v>1</v>
      </c>
      <c r="G6" s="10"/>
      <c r="H6" s="10"/>
      <c r="I6" s="10"/>
      <c r="J6" s="10"/>
      <c r="K6" s="10"/>
      <c r="L6" s="10"/>
      <c r="M6" s="10"/>
      <c r="N6" s="12"/>
      <c r="O6" s="12"/>
      <c r="P6" s="12"/>
      <c r="Q6" s="10"/>
      <c r="R6" s="10"/>
      <c r="S6" s="10"/>
      <c r="T6" s="10"/>
      <c r="U6" s="10">
        <f>SUM(C6:T6)</f>
        <v>2</v>
      </c>
    </row>
    <row r="7" spans="1:21" ht="19.5" customHeight="1">
      <c r="A7" s="14">
        <v>2</v>
      </c>
      <c r="B7" s="11" t="s">
        <v>20</v>
      </c>
      <c r="C7" s="15"/>
      <c r="D7" s="10"/>
      <c r="E7" s="10">
        <v>1</v>
      </c>
      <c r="F7" s="10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 aca="true" t="shared" si="0" ref="U7:U23">SUM(C7:T7)</f>
        <v>2</v>
      </c>
    </row>
    <row r="8" spans="1:21" ht="19.5" customHeight="1">
      <c r="A8" s="14">
        <v>3</v>
      </c>
      <c r="B8" s="11" t="s">
        <v>21</v>
      </c>
      <c r="C8" s="15"/>
      <c r="D8" s="10"/>
      <c r="E8" s="10"/>
      <c r="F8" s="10">
        <v>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</v>
      </c>
      <c r="R8" s="10"/>
      <c r="S8" s="10"/>
      <c r="T8" s="10"/>
      <c r="U8" s="10">
        <f t="shared" si="0"/>
        <v>2</v>
      </c>
    </row>
    <row r="9" spans="1:21" ht="19.5" customHeight="1">
      <c r="A9" s="14">
        <v>4</v>
      </c>
      <c r="B9" s="11" t="s">
        <v>22</v>
      </c>
      <c r="C9" s="15"/>
      <c r="D9" s="10"/>
      <c r="E9" s="10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1</v>
      </c>
      <c r="U9" s="10">
        <f t="shared" si="0"/>
        <v>2</v>
      </c>
    </row>
    <row r="10" spans="1:21" ht="19.5" customHeight="1">
      <c r="A10" s="14">
        <v>5</v>
      </c>
      <c r="B10" s="11" t="s">
        <v>23</v>
      </c>
      <c r="C10" s="1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1</v>
      </c>
      <c r="R10" s="10"/>
      <c r="S10" s="10">
        <v>1</v>
      </c>
      <c r="T10" s="10"/>
      <c r="U10" s="10">
        <f t="shared" si="0"/>
        <v>2</v>
      </c>
    </row>
    <row r="11" spans="1:21" ht="19.5" customHeight="1">
      <c r="A11" s="14">
        <v>6</v>
      </c>
      <c r="B11" s="11" t="s">
        <v>24</v>
      </c>
      <c r="C11" s="15"/>
      <c r="D11" s="10"/>
      <c r="E11" s="10">
        <v>1</v>
      </c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 t="shared" si="0"/>
        <v>2</v>
      </c>
    </row>
    <row r="12" spans="1:21" ht="19.5" customHeight="1">
      <c r="A12" s="14">
        <v>7</v>
      </c>
      <c r="B12" s="11" t="s">
        <v>25</v>
      </c>
      <c r="C12" s="15"/>
      <c r="D12" s="10"/>
      <c r="E12" s="10"/>
      <c r="F12" s="10"/>
      <c r="G12" s="10"/>
      <c r="H12" s="10"/>
      <c r="I12" s="10">
        <v>1</v>
      </c>
      <c r="J12" s="10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f t="shared" si="0"/>
        <v>2</v>
      </c>
    </row>
    <row r="13" spans="1:21" ht="19.5" customHeight="1">
      <c r="A13" s="14">
        <v>8</v>
      </c>
      <c r="B13" s="11" t="s">
        <v>26</v>
      </c>
      <c r="C13" s="15">
        <v>1</v>
      </c>
      <c r="D13" s="10">
        <v>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 t="shared" si="0"/>
        <v>2</v>
      </c>
    </row>
    <row r="14" spans="1:21" ht="19.5" customHeight="1">
      <c r="A14" s="14">
        <v>9</v>
      </c>
      <c r="B14" s="11" t="s">
        <v>27</v>
      </c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</v>
      </c>
      <c r="R14" s="10">
        <v>1</v>
      </c>
      <c r="S14" s="10"/>
      <c r="T14" s="10"/>
      <c r="U14" s="10">
        <f t="shared" si="0"/>
        <v>2</v>
      </c>
    </row>
    <row r="15" spans="1:21" ht="19.5" customHeight="1">
      <c r="A15" s="14">
        <v>10</v>
      </c>
      <c r="B15" s="11" t="s">
        <v>28</v>
      </c>
      <c r="C15" s="15"/>
      <c r="D15" s="10"/>
      <c r="E15" s="10">
        <v>1</v>
      </c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 t="shared" si="0"/>
        <v>2</v>
      </c>
    </row>
    <row r="16" spans="1:21" ht="19.5" customHeight="1">
      <c r="A16" s="14">
        <v>11</v>
      </c>
      <c r="B16" s="11" t="s">
        <v>29</v>
      </c>
      <c r="C16" s="1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1</v>
      </c>
      <c r="R16" s="10">
        <v>1</v>
      </c>
      <c r="S16" s="10"/>
      <c r="T16" s="10"/>
      <c r="U16" s="10">
        <f t="shared" si="0"/>
        <v>2</v>
      </c>
    </row>
    <row r="17" spans="1:21" ht="19.5" customHeight="1">
      <c r="A17" s="14">
        <v>12</v>
      </c>
      <c r="B17" s="11" t="s">
        <v>30</v>
      </c>
      <c r="C17" s="15"/>
      <c r="D17" s="10"/>
      <c r="E17" s="10"/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>
        <f t="shared" si="0"/>
        <v>2</v>
      </c>
    </row>
    <row r="18" spans="1:21" ht="19.5" customHeight="1">
      <c r="A18" s="14">
        <v>13</v>
      </c>
      <c r="B18" s="11" t="s">
        <v>31</v>
      </c>
      <c r="C18" s="15"/>
      <c r="D18" s="10"/>
      <c r="E18" s="10"/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1</v>
      </c>
      <c r="R18" s="10"/>
      <c r="S18" s="10"/>
      <c r="T18" s="10"/>
      <c r="U18" s="10">
        <f t="shared" si="0"/>
        <v>2</v>
      </c>
    </row>
    <row r="19" spans="1:21" ht="19.5" customHeight="1">
      <c r="A19" s="14">
        <v>14</v>
      </c>
      <c r="B19" s="11" t="s">
        <v>32</v>
      </c>
      <c r="C19" s="15"/>
      <c r="D19" s="10"/>
      <c r="E19" s="10">
        <v>1</v>
      </c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 t="shared" si="0"/>
        <v>2</v>
      </c>
    </row>
    <row r="20" spans="1:21" ht="19.5" customHeight="1">
      <c r="A20" s="14">
        <v>15</v>
      </c>
      <c r="B20" s="11" t="s">
        <v>33</v>
      </c>
      <c r="C20" s="15"/>
      <c r="D20" s="10"/>
      <c r="E20" s="10">
        <v>1</v>
      </c>
      <c r="F20" s="10"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 t="shared" si="0"/>
        <v>2</v>
      </c>
    </row>
    <row r="21" spans="1:21" ht="19.5" customHeight="1">
      <c r="A21" s="14">
        <v>16</v>
      </c>
      <c r="B21" s="11" t="s">
        <v>34</v>
      </c>
      <c r="C21" s="15"/>
      <c r="D21" s="10"/>
      <c r="E21" s="10">
        <v>1</v>
      </c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 t="shared" si="0"/>
        <v>2</v>
      </c>
    </row>
    <row r="22" spans="1:21" ht="19.5" customHeight="1">
      <c r="A22" s="14">
        <v>17</v>
      </c>
      <c r="B22" s="11" t="s">
        <v>101</v>
      </c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>
        <v>1</v>
      </c>
      <c r="O22" s="10"/>
      <c r="P22" s="10"/>
      <c r="Q22" s="10"/>
      <c r="R22" s="10"/>
      <c r="S22" s="10"/>
      <c r="T22" s="10"/>
      <c r="U22" s="10">
        <f t="shared" si="0"/>
        <v>2</v>
      </c>
    </row>
    <row r="23" spans="1:21" ht="19.5" customHeight="1">
      <c r="A23" s="38" t="s">
        <v>13</v>
      </c>
      <c r="B23" s="39"/>
      <c r="C23" s="10">
        <f>SUM(C6:C22)</f>
        <v>1</v>
      </c>
      <c r="D23" s="10">
        <f aca="true" t="shared" si="1" ref="D23:T23">SUM(D6:D22)</f>
        <v>1</v>
      </c>
      <c r="E23" s="10">
        <f t="shared" si="1"/>
        <v>8</v>
      </c>
      <c r="F23" s="10">
        <f t="shared" si="1"/>
        <v>10</v>
      </c>
      <c r="G23" s="10">
        <f t="shared" si="1"/>
        <v>0</v>
      </c>
      <c r="H23" s="10">
        <f t="shared" si="1"/>
        <v>0</v>
      </c>
      <c r="I23" s="10">
        <f t="shared" si="1"/>
        <v>1</v>
      </c>
      <c r="J23" s="10">
        <f t="shared" si="1"/>
        <v>1</v>
      </c>
      <c r="K23" s="10">
        <f t="shared" si="1"/>
        <v>0</v>
      </c>
      <c r="L23" s="10">
        <f t="shared" si="1"/>
        <v>0</v>
      </c>
      <c r="M23" s="10">
        <f t="shared" si="1"/>
        <v>1</v>
      </c>
      <c r="N23" s="10">
        <f t="shared" si="1"/>
        <v>1</v>
      </c>
      <c r="O23" s="10">
        <f t="shared" si="1"/>
        <v>0</v>
      </c>
      <c r="P23" s="10">
        <f t="shared" si="1"/>
        <v>0</v>
      </c>
      <c r="Q23" s="10">
        <f t="shared" si="1"/>
        <v>6</v>
      </c>
      <c r="R23" s="10">
        <f t="shared" si="1"/>
        <v>2</v>
      </c>
      <c r="S23" s="10">
        <f t="shared" si="1"/>
        <v>1</v>
      </c>
      <c r="T23" s="10">
        <f t="shared" si="1"/>
        <v>1</v>
      </c>
      <c r="U23" s="10">
        <f t="shared" si="0"/>
        <v>34</v>
      </c>
    </row>
  </sheetData>
  <sheetProtection/>
  <mergeCells count="16">
    <mergeCell ref="J2:O2"/>
    <mergeCell ref="A3:A5"/>
    <mergeCell ref="B3:B5"/>
    <mergeCell ref="C3:D4"/>
    <mergeCell ref="E3:F4"/>
    <mergeCell ref="D2:E2"/>
    <mergeCell ref="A23:B23"/>
    <mergeCell ref="U3:U5"/>
    <mergeCell ref="K4:L4"/>
    <mergeCell ref="M4:N4"/>
    <mergeCell ref="O4:P4"/>
    <mergeCell ref="Q4:R4"/>
    <mergeCell ref="G3:H4"/>
    <mergeCell ref="I3:J4"/>
    <mergeCell ref="K3:R3"/>
    <mergeCell ref="S3:T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27" sqref="C27:U27"/>
    </sheetView>
  </sheetViews>
  <sheetFormatPr defaultColWidth="9.00390625" defaultRowHeight="16.5"/>
  <cols>
    <col min="1" max="1" width="5.50390625" style="0" customWidth="1"/>
    <col min="3" max="21" width="4.625" style="0" customWidth="1"/>
  </cols>
  <sheetData>
    <row r="1" spans="1:21" ht="32.25" customHeight="1">
      <c r="A1" s="5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/>
    </row>
    <row r="2" spans="1:21" ht="31.5" customHeight="1">
      <c r="A2" s="13" t="s">
        <v>16</v>
      </c>
      <c r="B2" s="3" t="s">
        <v>18</v>
      </c>
      <c r="C2" s="3"/>
      <c r="D2" s="3"/>
      <c r="E2" s="3" t="s">
        <v>17</v>
      </c>
      <c r="F2" s="3">
        <v>21</v>
      </c>
      <c r="G2" s="3" t="s">
        <v>36</v>
      </c>
      <c r="H2" s="3"/>
      <c r="I2" s="3"/>
      <c r="J2" s="45" t="s">
        <v>132</v>
      </c>
      <c r="K2" s="45"/>
      <c r="L2" s="45"/>
      <c r="M2" s="45"/>
      <c r="N2" s="45"/>
      <c r="O2" s="45"/>
      <c r="P2" s="45"/>
      <c r="Q2" s="3"/>
      <c r="R2" s="3"/>
      <c r="S2" s="3"/>
      <c r="T2" s="3"/>
      <c r="U2" s="1"/>
    </row>
    <row r="3" spans="1:21" ht="17.25">
      <c r="A3" s="49" t="s">
        <v>102</v>
      </c>
      <c r="B3" s="49" t="s">
        <v>103</v>
      </c>
      <c r="C3" s="50" t="s">
        <v>0</v>
      </c>
      <c r="D3" s="51"/>
      <c r="E3" s="50" t="s">
        <v>1</v>
      </c>
      <c r="F3" s="50"/>
      <c r="G3" s="50" t="s">
        <v>2</v>
      </c>
      <c r="H3" s="50"/>
      <c r="I3" s="50" t="s">
        <v>3</v>
      </c>
      <c r="J3" s="50"/>
      <c r="K3" s="50" t="s">
        <v>4</v>
      </c>
      <c r="L3" s="51"/>
      <c r="M3" s="51"/>
      <c r="N3" s="51"/>
      <c r="O3" s="51"/>
      <c r="P3" s="51"/>
      <c r="Q3" s="51"/>
      <c r="R3" s="51"/>
      <c r="S3" s="50" t="s">
        <v>7</v>
      </c>
      <c r="T3" s="51"/>
      <c r="U3" s="49" t="s">
        <v>104</v>
      </c>
    </row>
    <row r="4" spans="1:21" ht="34.5">
      <c r="A4" s="49"/>
      <c r="B4" s="49"/>
      <c r="C4" s="51"/>
      <c r="D4" s="51"/>
      <c r="E4" s="51"/>
      <c r="F4" s="51"/>
      <c r="G4" s="51"/>
      <c r="H4" s="51"/>
      <c r="I4" s="51"/>
      <c r="J4" s="51"/>
      <c r="K4" s="50" t="s">
        <v>5</v>
      </c>
      <c r="L4" s="51"/>
      <c r="M4" s="50" t="s">
        <v>105</v>
      </c>
      <c r="N4" s="52"/>
      <c r="O4" s="50" t="s">
        <v>106</v>
      </c>
      <c r="P4" s="52"/>
      <c r="Q4" s="50" t="s">
        <v>6</v>
      </c>
      <c r="R4" s="52"/>
      <c r="S4" s="24" t="s">
        <v>8</v>
      </c>
      <c r="T4" s="24" t="s">
        <v>5</v>
      </c>
      <c r="U4" s="49"/>
    </row>
    <row r="5" spans="1:21" ht="17.25">
      <c r="A5" s="49"/>
      <c r="B5" s="53"/>
      <c r="C5" s="25" t="s">
        <v>107</v>
      </c>
      <c r="D5" s="25" t="s">
        <v>108</v>
      </c>
      <c r="E5" s="25" t="s">
        <v>107</v>
      </c>
      <c r="F5" s="25" t="s">
        <v>108</v>
      </c>
      <c r="G5" s="25" t="s">
        <v>107</v>
      </c>
      <c r="H5" s="25" t="s">
        <v>108</v>
      </c>
      <c r="I5" s="25" t="s">
        <v>107</v>
      </c>
      <c r="J5" s="25" t="s">
        <v>108</v>
      </c>
      <c r="K5" s="25" t="s">
        <v>107</v>
      </c>
      <c r="L5" s="25" t="s">
        <v>108</v>
      </c>
      <c r="M5" s="25" t="s">
        <v>107</v>
      </c>
      <c r="N5" s="25" t="s">
        <v>108</v>
      </c>
      <c r="O5" s="25" t="s">
        <v>107</v>
      </c>
      <c r="P5" s="25" t="s">
        <v>108</v>
      </c>
      <c r="Q5" s="25" t="s">
        <v>107</v>
      </c>
      <c r="R5" s="25" t="s">
        <v>108</v>
      </c>
      <c r="S5" s="25" t="s">
        <v>108</v>
      </c>
      <c r="T5" s="25" t="s">
        <v>108</v>
      </c>
      <c r="U5" s="49"/>
    </row>
    <row r="6" spans="1:21" ht="17.25">
      <c r="A6" s="26">
        <v>1</v>
      </c>
      <c r="B6" s="20" t="s">
        <v>109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3"/>
      <c r="P6" s="23"/>
      <c r="Q6" s="23">
        <v>1</v>
      </c>
      <c r="R6" s="23">
        <v>1</v>
      </c>
      <c r="S6" s="23"/>
      <c r="T6" s="23"/>
      <c r="U6" s="23">
        <f>SUM(C6:T6)</f>
        <v>2</v>
      </c>
    </row>
    <row r="7" spans="1:21" ht="17.25">
      <c r="A7" s="26">
        <v>2</v>
      </c>
      <c r="B7" s="21" t="s">
        <v>37</v>
      </c>
      <c r="C7" s="23"/>
      <c r="D7" s="23"/>
      <c r="E7" s="23"/>
      <c r="F7" s="23"/>
      <c r="G7" s="23"/>
      <c r="H7" s="23"/>
      <c r="I7" s="23"/>
      <c r="J7" s="23"/>
      <c r="K7" s="23"/>
      <c r="L7" s="23">
        <v>1</v>
      </c>
      <c r="M7" s="23"/>
      <c r="N7" s="23"/>
      <c r="O7" s="23">
        <v>1</v>
      </c>
      <c r="P7" s="23"/>
      <c r="Q7" s="23"/>
      <c r="R7" s="23"/>
      <c r="S7" s="23"/>
      <c r="T7" s="23"/>
      <c r="U7" s="23">
        <f aca="true" t="shared" si="0" ref="U7:U26">SUM(C7:T7)</f>
        <v>2</v>
      </c>
    </row>
    <row r="8" spans="1:21" ht="17.25">
      <c r="A8" s="26">
        <v>3</v>
      </c>
      <c r="B8" s="21" t="s">
        <v>38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>
        <v>1</v>
      </c>
      <c r="R8" s="23">
        <v>1</v>
      </c>
      <c r="S8" s="23"/>
      <c r="T8" s="23"/>
      <c r="U8" s="23">
        <f t="shared" si="0"/>
        <v>2</v>
      </c>
    </row>
    <row r="9" spans="1:21" ht="17.25">
      <c r="A9" s="26">
        <v>4</v>
      </c>
      <c r="B9" s="21" t="s">
        <v>39</v>
      </c>
      <c r="C9" s="23"/>
      <c r="D9" s="23"/>
      <c r="E9" s="23"/>
      <c r="F9" s="23"/>
      <c r="G9" s="23"/>
      <c r="H9" s="23"/>
      <c r="I9" s="23"/>
      <c r="J9" s="23"/>
      <c r="K9" s="23"/>
      <c r="L9" s="23">
        <v>1</v>
      </c>
      <c r="M9" s="23"/>
      <c r="N9" s="23"/>
      <c r="O9" s="23">
        <v>1</v>
      </c>
      <c r="P9" s="23"/>
      <c r="Q9" s="23"/>
      <c r="R9" s="23"/>
      <c r="S9" s="23"/>
      <c r="T9" s="23"/>
      <c r="U9" s="23">
        <f t="shared" si="0"/>
        <v>2</v>
      </c>
    </row>
    <row r="10" spans="1:21" ht="17.25">
      <c r="A10" s="26">
        <v>5</v>
      </c>
      <c r="B10" s="21" t="s">
        <v>40</v>
      </c>
      <c r="C10" s="23"/>
      <c r="D10" s="23"/>
      <c r="E10" s="23"/>
      <c r="F10" s="23">
        <v>1</v>
      </c>
      <c r="G10" s="23"/>
      <c r="H10" s="23"/>
      <c r="I10" s="23"/>
      <c r="J10" s="23"/>
      <c r="K10" s="23"/>
      <c r="L10" s="23"/>
      <c r="M10" s="23"/>
      <c r="N10" s="23"/>
      <c r="O10" s="23">
        <v>1</v>
      </c>
      <c r="P10" s="23"/>
      <c r="Q10" s="23"/>
      <c r="R10" s="23"/>
      <c r="S10" s="23"/>
      <c r="T10" s="23"/>
      <c r="U10" s="23">
        <f t="shared" si="0"/>
        <v>2</v>
      </c>
    </row>
    <row r="11" spans="1:21" ht="17.25">
      <c r="A11" s="26">
        <v>6</v>
      </c>
      <c r="B11" s="21" t="s">
        <v>41</v>
      </c>
      <c r="C11" s="23"/>
      <c r="D11" s="23"/>
      <c r="E11" s="23">
        <v>1</v>
      </c>
      <c r="F11" s="23">
        <v>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2</v>
      </c>
    </row>
    <row r="12" spans="1:21" ht="17.25">
      <c r="A12" s="26">
        <v>7</v>
      </c>
      <c r="B12" s="21" t="s">
        <v>42</v>
      </c>
      <c r="C12" s="23"/>
      <c r="D12" s="23"/>
      <c r="E12" s="23"/>
      <c r="F12" s="23"/>
      <c r="G12" s="23"/>
      <c r="H12" s="23"/>
      <c r="I12" s="23">
        <v>1</v>
      </c>
      <c r="J12" s="23">
        <v>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2</v>
      </c>
    </row>
    <row r="13" spans="1:21" ht="17.25">
      <c r="A13" s="26">
        <v>8</v>
      </c>
      <c r="B13" s="21" t="s">
        <v>43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v>1</v>
      </c>
      <c r="P13" s="23"/>
      <c r="Q13" s="23"/>
      <c r="R13" s="23"/>
      <c r="S13" s="23">
        <v>1</v>
      </c>
      <c r="T13" s="23"/>
      <c r="U13" s="23">
        <f t="shared" si="0"/>
        <v>2</v>
      </c>
    </row>
    <row r="14" spans="1:21" ht="17.25">
      <c r="A14" s="26">
        <v>9</v>
      </c>
      <c r="B14" s="21" t="s">
        <v>44</v>
      </c>
      <c r="C14" s="23"/>
      <c r="D14" s="23"/>
      <c r="E14" s="23"/>
      <c r="F14" s="23"/>
      <c r="G14" s="23"/>
      <c r="H14" s="23"/>
      <c r="I14" s="23">
        <v>1</v>
      </c>
      <c r="J14" s="23">
        <v>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2</v>
      </c>
    </row>
    <row r="15" spans="1:21" ht="17.25">
      <c r="A15" s="26">
        <v>10</v>
      </c>
      <c r="B15" s="21" t="s">
        <v>45</v>
      </c>
      <c r="C15" s="23"/>
      <c r="D15" s="23"/>
      <c r="E15" s="23"/>
      <c r="F15" s="23">
        <v>1</v>
      </c>
      <c r="G15" s="23"/>
      <c r="H15" s="23"/>
      <c r="I15" s="23"/>
      <c r="J15" s="23"/>
      <c r="K15" s="23"/>
      <c r="L15" s="23"/>
      <c r="M15" s="23"/>
      <c r="N15" s="23"/>
      <c r="O15" s="23"/>
      <c r="P15" s="23">
        <v>1</v>
      </c>
      <c r="Q15" s="23"/>
      <c r="R15" s="23"/>
      <c r="S15" s="23"/>
      <c r="T15" s="23"/>
      <c r="U15" s="23">
        <f t="shared" si="0"/>
        <v>2</v>
      </c>
    </row>
    <row r="16" spans="1:21" ht="17.25">
      <c r="A16" s="26">
        <v>11</v>
      </c>
      <c r="B16" s="21" t="s">
        <v>46</v>
      </c>
      <c r="C16" s="23"/>
      <c r="D16" s="23"/>
      <c r="E16" s="23"/>
      <c r="F16" s="23"/>
      <c r="G16" s="23"/>
      <c r="H16" s="23"/>
      <c r="I16" s="23"/>
      <c r="J16" s="23"/>
      <c r="K16" s="23">
        <v>1</v>
      </c>
      <c r="L16" s="23"/>
      <c r="M16" s="23"/>
      <c r="N16" s="23"/>
      <c r="O16" s="23"/>
      <c r="P16" s="23"/>
      <c r="Q16" s="23"/>
      <c r="R16" s="23"/>
      <c r="S16" s="23">
        <v>1</v>
      </c>
      <c r="T16" s="23"/>
      <c r="U16" s="23">
        <f t="shared" si="0"/>
        <v>2</v>
      </c>
    </row>
    <row r="17" spans="1:21" ht="17.25">
      <c r="A17" s="26">
        <v>12</v>
      </c>
      <c r="B17" s="21" t="s">
        <v>47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v>1</v>
      </c>
      <c r="R17" s="23">
        <v>1</v>
      </c>
      <c r="S17" s="23"/>
      <c r="T17" s="23"/>
      <c r="U17" s="23">
        <f t="shared" si="0"/>
        <v>2</v>
      </c>
    </row>
    <row r="18" spans="1:21" ht="17.25">
      <c r="A18" s="26">
        <v>13</v>
      </c>
      <c r="B18" s="21" t="s">
        <v>48</v>
      </c>
      <c r="C18" s="23"/>
      <c r="D18" s="23"/>
      <c r="E18" s="23"/>
      <c r="F18" s="23">
        <v>1</v>
      </c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>
        <f t="shared" si="0"/>
        <v>2</v>
      </c>
    </row>
    <row r="19" spans="1:21" ht="17.25">
      <c r="A19" s="26">
        <v>14</v>
      </c>
      <c r="B19" s="21" t="s">
        <v>49</v>
      </c>
      <c r="C19" s="23"/>
      <c r="D19" s="23"/>
      <c r="E19" s="23">
        <v>1</v>
      </c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2</v>
      </c>
    </row>
    <row r="20" spans="1:21" ht="17.25">
      <c r="A20" s="26">
        <v>15</v>
      </c>
      <c r="B20" s="21" t="s">
        <v>50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1</v>
      </c>
      <c r="R20" s="23">
        <v>1</v>
      </c>
      <c r="S20" s="23"/>
      <c r="T20" s="23"/>
      <c r="U20" s="23">
        <f t="shared" si="0"/>
        <v>2</v>
      </c>
    </row>
    <row r="21" spans="1:21" ht="17.25">
      <c r="A21" s="26">
        <v>16</v>
      </c>
      <c r="B21" s="21" t="s">
        <v>51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1</v>
      </c>
      <c r="R21" s="23"/>
      <c r="S21" s="23">
        <v>1</v>
      </c>
      <c r="T21" s="23"/>
      <c r="U21" s="23">
        <f t="shared" si="0"/>
        <v>2</v>
      </c>
    </row>
    <row r="22" spans="1:21" ht="17.25">
      <c r="A22" s="26">
        <v>17</v>
      </c>
      <c r="B22" s="21" t="s">
        <v>52</v>
      </c>
      <c r="C22" s="23"/>
      <c r="D22" s="23"/>
      <c r="E22" s="23">
        <v>1</v>
      </c>
      <c r="F22" s="23"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2</v>
      </c>
    </row>
    <row r="23" spans="1:21" ht="17.25">
      <c r="A23" s="26">
        <v>18</v>
      </c>
      <c r="B23" s="21" t="s">
        <v>53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1</v>
      </c>
      <c r="P23" s="23">
        <v>1</v>
      </c>
      <c r="Q23" s="23"/>
      <c r="R23" s="23"/>
      <c r="S23" s="23"/>
      <c r="T23" s="23"/>
      <c r="U23" s="23">
        <f t="shared" si="0"/>
        <v>2</v>
      </c>
    </row>
    <row r="24" spans="1:21" ht="17.25">
      <c r="A24" s="26">
        <v>19</v>
      </c>
      <c r="B24" s="21" t="s">
        <v>54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v>1</v>
      </c>
      <c r="R24" s="23">
        <v>1</v>
      </c>
      <c r="S24" s="23"/>
      <c r="T24" s="23"/>
      <c r="U24" s="23">
        <f t="shared" si="0"/>
        <v>2</v>
      </c>
    </row>
    <row r="25" spans="1:21" ht="17.25">
      <c r="A25" s="26">
        <v>20</v>
      </c>
      <c r="B25" s="22" t="s">
        <v>112</v>
      </c>
      <c r="C25" s="23"/>
      <c r="D25" s="23"/>
      <c r="E25" s="23">
        <v>1</v>
      </c>
      <c r="F25" s="23">
        <v>1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f t="shared" si="0"/>
        <v>2</v>
      </c>
    </row>
    <row r="26" spans="1:21" ht="17.25">
      <c r="A26" s="26">
        <v>21</v>
      </c>
      <c r="B26" s="22" t="s">
        <v>142</v>
      </c>
      <c r="C26" s="23"/>
      <c r="D26" s="23"/>
      <c r="E26" s="23">
        <v>1</v>
      </c>
      <c r="F26" s="23">
        <v>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f t="shared" si="0"/>
        <v>2</v>
      </c>
    </row>
    <row r="27" spans="1:21" ht="17.25">
      <c r="A27" s="54" t="s">
        <v>104</v>
      </c>
      <c r="B27" s="55"/>
      <c r="C27" s="23">
        <f aca="true" t="shared" si="1" ref="C27:U27">SUM(C6:C26)</f>
        <v>0</v>
      </c>
      <c r="D27" s="23">
        <f t="shared" si="1"/>
        <v>0</v>
      </c>
      <c r="E27" s="23">
        <f t="shared" si="1"/>
        <v>5</v>
      </c>
      <c r="F27" s="23">
        <f t="shared" si="1"/>
        <v>8</v>
      </c>
      <c r="G27" s="23">
        <f t="shared" si="1"/>
        <v>0</v>
      </c>
      <c r="H27" s="23">
        <f t="shared" si="1"/>
        <v>0</v>
      </c>
      <c r="I27" s="23">
        <f t="shared" si="1"/>
        <v>2</v>
      </c>
      <c r="J27" s="23">
        <f t="shared" si="1"/>
        <v>2</v>
      </c>
      <c r="K27" s="23">
        <f t="shared" si="1"/>
        <v>1</v>
      </c>
      <c r="L27" s="23">
        <f t="shared" si="1"/>
        <v>2</v>
      </c>
      <c r="M27" s="23">
        <f t="shared" si="1"/>
        <v>0</v>
      </c>
      <c r="N27" s="23">
        <f t="shared" si="1"/>
        <v>0</v>
      </c>
      <c r="O27" s="23">
        <f t="shared" si="1"/>
        <v>6</v>
      </c>
      <c r="P27" s="23">
        <f t="shared" si="1"/>
        <v>2</v>
      </c>
      <c r="Q27" s="23">
        <f t="shared" si="1"/>
        <v>6</v>
      </c>
      <c r="R27" s="23">
        <f t="shared" si="1"/>
        <v>5</v>
      </c>
      <c r="S27" s="23">
        <f t="shared" si="1"/>
        <v>3</v>
      </c>
      <c r="T27" s="23">
        <f t="shared" si="1"/>
        <v>0</v>
      </c>
      <c r="U27" s="23">
        <f t="shared" si="1"/>
        <v>42</v>
      </c>
    </row>
  </sheetData>
  <sheetProtection/>
  <mergeCells count="15">
    <mergeCell ref="J2:P2"/>
    <mergeCell ref="A3:A5"/>
    <mergeCell ref="B3:B5"/>
    <mergeCell ref="C3:D4"/>
    <mergeCell ref="E3:F4"/>
    <mergeCell ref="A27:B27"/>
    <mergeCell ref="U3:U5"/>
    <mergeCell ref="K4:L4"/>
    <mergeCell ref="M4:N4"/>
    <mergeCell ref="O4:P4"/>
    <mergeCell ref="Q4:R4"/>
    <mergeCell ref="G3:H4"/>
    <mergeCell ref="I3:J4"/>
    <mergeCell ref="K3:R3"/>
    <mergeCell ref="S3:T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0">
      <selection activeCell="C24" sqref="C24:U24"/>
    </sheetView>
  </sheetViews>
  <sheetFormatPr defaultColWidth="9.00390625" defaultRowHeight="16.5"/>
  <cols>
    <col min="1" max="1" width="6.625" style="0" customWidth="1"/>
    <col min="2" max="2" width="8.625" style="0" customWidth="1"/>
    <col min="3" max="20" width="4.625" style="0" customWidth="1"/>
  </cols>
  <sheetData>
    <row r="1" spans="1:21" ht="45.75" customHeight="1">
      <c r="A1" s="5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/>
    </row>
    <row r="2" spans="1:21" ht="21">
      <c r="A2" s="13" t="s">
        <v>16</v>
      </c>
      <c r="B2" s="3" t="s">
        <v>35</v>
      </c>
      <c r="C2" s="3"/>
      <c r="D2" s="3"/>
      <c r="E2" s="3" t="s">
        <v>17</v>
      </c>
      <c r="F2" s="3">
        <v>18</v>
      </c>
      <c r="G2" s="3" t="s">
        <v>36</v>
      </c>
      <c r="H2" s="3"/>
      <c r="I2" s="3"/>
      <c r="J2" s="45" t="s">
        <v>131</v>
      </c>
      <c r="K2" s="45"/>
      <c r="L2" s="45"/>
      <c r="M2" s="45"/>
      <c r="N2" s="45"/>
      <c r="O2" s="45"/>
      <c r="P2" s="3"/>
      <c r="Q2" s="3"/>
      <c r="R2" s="3"/>
      <c r="S2" s="3"/>
      <c r="T2" s="3"/>
      <c r="U2" s="1"/>
    </row>
    <row r="3" spans="1:21" ht="16.5">
      <c r="A3" s="46" t="s">
        <v>9</v>
      </c>
      <c r="B3" s="46" t="s">
        <v>10</v>
      </c>
      <c r="C3" s="42" t="s">
        <v>0</v>
      </c>
      <c r="D3" s="43"/>
      <c r="E3" s="42" t="s">
        <v>1</v>
      </c>
      <c r="F3" s="42"/>
      <c r="G3" s="42" t="s">
        <v>2</v>
      </c>
      <c r="H3" s="42"/>
      <c r="I3" s="42" t="s">
        <v>3</v>
      </c>
      <c r="J3" s="42"/>
      <c r="K3" s="42" t="s">
        <v>4</v>
      </c>
      <c r="L3" s="43"/>
      <c r="M3" s="43"/>
      <c r="N3" s="43"/>
      <c r="O3" s="43"/>
      <c r="P3" s="43"/>
      <c r="Q3" s="43"/>
      <c r="R3" s="43"/>
      <c r="S3" s="42" t="s">
        <v>7</v>
      </c>
      <c r="T3" s="43"/>
      <c r="U3" s="40" t="s">
        <v>13</v>
      </c>
    </row>
    <row r="4" spans="1:21" ht="35.25" customHeight="1">
      <c r="A4" s="41"/>
      <c r="B4" s="41"/>
      <c r="C4" s="43"/>
      <c r="D4" s="43"/>
      <c r="E4" s="43"/>
      <c r="F4" s="43"/>
      <c r="G4" s="43"/>
      <c r="H4" s="43"/>
      <c r="I4" s="43"/>
      <c r="J4" s="43"/>
      <c r="K4" s="42" t="s">
        <v>5</v>
      </c>
      <c r="L4" s="43"/>
      <c r="M4" s="42" t="s">
        <v>15</v>
      </c>
      <c r="N4" s="44"/>
      <c r="O4" s="42" t="s">
        <v>14</v>
      </c>
      <c r="P4" s="44"/>
      <c r="Q4" s="42" t="s">
        <v>6</v>
      </c>
      <c r="R4" s="44"/>
      <c r="S4" s="4" t="s">
        <v>8</v>
      </c>
      <c r="T4" s="4" t="s">
        <v>5</v>
      </c>
      <c r="U4" s="41"/>
    </row>
    <row r="5" spans="1:21" ht="16.5">
      <c r="A5" s="41"/>
      <c r="B5" s="47"/>
      <c r="C5" s="16" t="s">
        <v>11</v>
      </c>
      <c r="D5" s="16" t="s">
        <v>12</v>
      </c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16" t="s">
        <v>11</v>
      </c>
      <c r="L5" s="16" t="s">
        <v>12</v>
      </c>
      <c r="M5" s="16" t="s">
        <v>11</v>
      </c>
      <c r="N5" s="16" t="s">
        <v>12</v>
      </c>
      <c r="O5" s="16" t="s">
        <v>11</v>
      </c>
      <c r="P5" s="16" t="s">
        <v>12</v>
      </c>
      <c r="Q5" s="16" t="s">
        <v>11</v>
      </c>
      <c r="R5" s="16" t="s">
        <v>12</v>
      </c>
      <c r="S5" s="16" t="s">
        <v>12</v>
      </c>
      <c r="T5" s="16" t="s">
        <v>12</v>
      </c>
      <c r="U5" s="41"/>
    </row>
    <row r="6" spans="1:21" ht="19.5" customHeight="1">
      <c r="A6" s="14">
        <v>1</v>
      </c>
      <c r="B6" s="9" t="s">
        <v>76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2"/>
      <c r="O6" s="4">
        <v>1</v>
      </c>
      <c r="P6" s="4">
        <v>1</v>
      </c>
      <c r="Q6" s="10"/>
      <c r="R6" s="10"/>
      <c r="S6" s="10"/>
      <c r="T6" s="10"/>
      <c r="U6" s="10">
        <f>SUM(C6:T6)</f>
        <v>2</v>
      </c>
    </row>
    <row r="7" spans="1:21" ht="19.5" customHeight="1">
      <c r="A7" s="14">
        <v>2</v>
      </c>
      <c r="B7" s="18" t="s">
        <v>75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0">
        <v>1</v>
      </c>
      <c r="S7" s="10"/>
      <c r="T7" s="10"/>
      <c r="U7" s="10">
        <f aca="true" t="shared" si="0" ref="U7:U23">SUM(C7:T7)</f>
        <v>2</v>
      </c>
    </row>
    <row r="8" spans="1:21" ht="19.5" customHeight="1">
      <c r="A8" s="14">
        <v>3</v>
      </c>
      <c r="B8" s="18" t="s">
        <v>60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</v>
      </c>
      <c r="R8" s="10">
        <v>1</v>
      </c>
      <c r="S8" s="10"/>
      <c r="T8" s="10"/>
      <c r="U8" s="10">
        <f t="shared" si="0"/>
        <v>2</v>
      </c>
    </row>
    <row r="9" spans="1:21" ht="19.5" customHeight="1">
      <c r="A9" s="14">
        <v>4</v>
      </c>
      <c r="B9" s="18" t="s">
        <v>61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1</v>
      </c>
      <c r="R9" s="10">
        <v>1</v>
      </c>
      <c r="S9" s="10"/>
      <c r="T9" s="10"/>
      <c r="U9" s="10">
        <f t="shared" si="0"/>
        <v>2</v>
      </c>
    </row>
    <row r="10" spans="1:21" ht="19.5" customHeight="1">
      <c r="A10" s="14">
        <v>5</v>
      </c>
      <c r="B10" s="18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v>1</v>
      </c>
      <c r="M10" s="10"/>
      <c r="N10" s="10"/>
      <c r="O10" s="10"/>
      <c r="P10" s="10"/>
      <c r="Q10" s="10">
        <v>1</v>
      </c>
      <c r="R10" s="10"/>
      <c r="S10" s="10"/>
      <c r="T10" s="10"/>
      <c r="U10" s="10">
        <f t="shared" si="0"/>
        <v>2</v>
      </c>
    </row>
    <row r="11" spans="1:21" ht="19.5" customHeight="1">
      <c r="A11" s="14">
        <v>6</v>
      </c>
      <c r="B11" s="18" t="s">
        <v>63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</v>
      </c>
      <c r="R11" s="10"/>
      <c r="S11" s="10">
        <v>1</v>
      </c>
      <c r="T11" s="10"/>
      <c r="U11" s="10">
        <f t="shared" si="0"/>
        <v>2</v>
      </c>
    </row>
    <row r="12" spans="1:21" ht="19.5" customHeight="1">
      <c r="A12" s="14">
        <v>7</v>
      </c>
      <c r="B12" s="18" t="s">
        <v>64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1</v>
      </c>
      <c r="P12" s="10">
        <v>1</v>
      </c>
      <c r="Q12" s="10"/>
      <c r="R12" s="10"/>
      <c r="S12" s="10"/>
      <c r="T12" s="10"/>
      <c r="U12" s="10">
        <f t="shared" si="0"/>
        <v>2</v>
      </c>
    </row>
    <row r="13" spans="1:21" ht="19.5" customHeight="1">
      <c r="A13" s="14">
        <v>8</v>
      </c>
      <c r="B13" s="18" t="s">
        <v>65</v>
      </c>
      <c r="C13" s="10"/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</v>
      </c>
      <c r="T13" s="10"/>
      <c r="U13" s="10">
        <f t="shared" si="0"/>
        <v>2</v>
      </c>
    </row>
    <row r="14" spans="1:21" ht="19.5" customHeight="1">
      <c r="A14" s="14">
        <v>9</v>
      </c>
      <c r="B14" s="18" t="s">
        <v>66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1</v>
      </c>
      <c r="P14" s="10">
        <v>1</v>
      </c>
      <c r="Q14" s="10"/>
      <c r="R14" s="10"/>
      <c r="S14" s="10"/>
      <c r="T14" s="10"/>
      <c r="U14" s="10">
        <f t="shared" si="0"/>
        <v>2</v>
      </c>
    </row>
    <row r="15" spans="1:21" ht="19.5" customHeight="1">
      <c r="A15" s="14">
        <v>10</v>
      </c>
      <c r="B15" s="18" t="s">
        <v>67</v>
      </c>
      <c r="C15" s="10"/>
      <c r="D15" s="10"/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0"/>
      <c r="U15" s="10">
        <f t="shared" si="0"/>
        <v>2</v>
      </c>
    </row>
    <row r="16" spans="1:21" ht="19.5" customHeight="1">
      <c r="A16" s="14">
        <v>11</v>
      </c>
      <c r="B16" s="18" t="s">
        <v>68</v>
      </c>
      <c r="C16" s="10"/>
      <c r="D16" s="10"/>
      <c r="E16" s="10"/>
      <c r="F16" s="10"/>
      <c r="G16" s="10"/>
      <c r="H16" s="10"/>
      <c r="I16" s="10"/>
      <c r="J16" s="10"/>
      <c r="K16" s="10">
        <v>1</v>
      </c>
      <c r="L16" s="10"/>
      <c r="M16" s="10"/>
      <c r="N16" s="10"/>
      <c r="O16" s="10"/>
      <c r="P16" s="10"/>
      <c r="Q16" s="10"/>
      <c r="R16" s="10"/>
      <c r="S16" s="10">
        <v>1</v>
      </c>
      <c r="T16" s="10"/>
      <c r="U16" s="10">
        <f t="shared" si="0"/>
        <v>2</v>
      </c>
    </row>
    <row r="17" spans="1:21" ht="19.5" customHeight="1">
      <c r="A17" s="14">
        <v>12</v>
      </c>
      <c r="B17" s="18" t="s">
        <v>69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</v>
      </c>
      <c r="R17" s="10">
        <v>1</v>
      </c>
      <c r="S17" s="10"/>
      <c r="T17" s="10"/>
      <c r="U17" s="10">
        <f t="shared" si="0"/>
        <v>2</v>
      </c>
    </row>
    <row r="18" spans="1:21" ht="19.5" customHeight="1">
      <c r="A18" s="14">
        <v>13</v>
      </c>
      <c r="B18" s="18" t="s">
        <v>70</v>
      </c>
      <c r="C18" s="10"/>
      <c r="D18" s="10"/>
      <c r="E18" s="10"/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/>
      <c r="Q18" s="10"/>
      <c r="R18" s="10"/>
      <c r="S18" s="10"/>
      <c r="T18" s="10"/>
      <c r="U18" s="10">
        <f t="shared" si="0"/>
        <v>2</v>
      </c>
    </row>
    <row r="19" spans="1:21" ht="19.5" customHeight="1">
      <c r="A19" s="14">
        <v>14</v>
      </c>
      <c r="B19" s="18" t="s">
        <v>71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1</v>
      </c>
      <c r="R19" s="10"/>
      <c r="S19" s="10">
        <v>1</v>
      </c>
      <c r="T19" s="10"/>
      <c r="U19" s="10">
        <f t="shared" si="0"/>
        <v>2</v>
      </c>
    </row>
    <row r="20" spans="1:21" ht="19.5" customHeight="1">
      <c r="A20" s="14">
        <v>15</v>
      </c>
      <c r="B20" s="18" t="s">
        <v>72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</v>
      </c>
      <c r="P20" s="10">
        <v>1</v>
      </c>
      <c r="Q20" s="10"/>
      <c r="R20" s="10"/>
      <c r="S20" s="10"/>
      <c r="T20" s="10"/>
      <c r="U20" s="10">
        <f t="shared" si="0"/>
        <v>2</v>
      </c>
    </row>
    <row r="21" spans="1:21" ht="19.5" customHeight="1">
      <c r="A21" s="14">
        <v>16</v>
      </c>
      <c r="B21" s="18" t="s">
        <v>73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1</v>
      </c>
      <c r="R21" s="10"/>
      <c r="S21" s="10">
        <v>1</v>
      </c>
      <c r="T21" s="10"/>
      <c r="U21" s="10">
        <f t="shared" si="0"/>
        <v>2</v>
      </c>
    </row>
    <row r="22" spans="1:21" ht="19.5" customHeight="1">
      <c r="A22" s="14">
        <v>17</v>
      </c>
      <c r="B22" s="18" t="s">
        <v>74</v>
      </c>
      <c r="C22" s="10"/>
      <c r="D22" s="10"/>
      <c r="E22" s="10"/>
      <c r="F22" s="10"/>
      <c r="G22" s="10"/>
      <c r="H22" s="10"/>
      <c r="I22" s="10"/>
      <c r="J22" s="10"/>
      <c r="K22" s="10"/>
      <c r="L22" s="10">
        <v>1</v>
      </c>
      <c r="M22" s="10"/>
      <c r="N22" s="10"/>
      <c r="O22" s="10"/>
      <c r="P22" s="10"/>
      <c r="Q22" s="10">
        <v>1</v>
      </c>
      <c r="R22" s="10"/>
      <c r="S22" s="10"/>
      <c r="T22" s="10"/>
      <c r="U22" s="10">
        <f t="shared" si="0"/>
        <v>2</v>
      </c>
    </row>
    <row r="23" spans="1:21" ht="19.5" customHeight="1">
      <c r="A23" s="14">
        <v>18</v>
      </c>
      <c r="B23" s="19" t="s">
        <v>77</v>
      </c>
      <c r="C23" s="10"/>
      <c r="D23" s="10"/>
      <c r="E23" s="10"/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</v>
      </c>
      <c r="R23" s="10"/>
      <c r="S23" s="10"/>
      <c r="T23" s="10"/>
      <c r="U23" s="10">
        <f t="shared" si="0"/>
        <v>2</v>
      </c>
    </row>
    <row r="24" spans="1:21" ht="16.5">
      <c r="A24" s="38" t="s">
        <v>13</v>
      </c>
      <c r="B24" s="39"/>
      <c r="C24" s="17">
        <f>SUM(C6:C23)</f>
        <v>0</v>
      </c>
      <c r="D24" s="17">
        <f aca="true" t="shared" si="1" ref="D24:U24">SUM(D6:D23)</f>
        <v>0</v>
      </c>
      <c r="E24" s="17">
        <f t="shared" si="1"/>
        <v>2</v>
      </c>
      <c r="F24" s="17">
        <f t="shared" si="1"/>
        <v>2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0</v>
      </c>
      <c r="K24" s="17">
        <f t="shared" si="1"/>
        <v>1</v>
      </c>
      <c r="L24" s="17">
        <f t="shared" si="1"/>
        <v>2</v>
      </c>
      <c r="M24" s="17">
        <f t="shared" si="1"/>
        <v>0</v>
      </c>
      <c r="N24" s="17">
        <f t="shared" si="1"/>
        <v>0</v>
      </c>
      <c r="O24" s="17">
        <f t="shared" si="1"/>
        <v>5</v>
      </c>
      <c r="P24" s="17">
        <f t="shared" si="1"/>
        <v>4</v>
      </c>
      <c r="Q24" s="17">
        <f t="shared" si="1"/>
        <v>10</v>
      </c>
      <c r="R24" s="17">
        <f t="shared" si="1"/>
        <v>4</v>
      </c>
      <c r="S24" s="17">
        <f t="shared" si="1"/>
        <v>6</v>
      </c>
      <c r="T24" s="17">
        <f t="shared" si="1"/>
        <v>0</v>
      </c>
      <c r="U24" s="17">
        <f t="shared" si="1"/>
        <v>36</v>
      </c>
    </row>
  </sheetData>
  <sheetProtection/>
  <mergeCells count="15">
    <mergeCell ref="J2:O2"/>
    <mergeCell ref="A3:A5"/>
    <mergeCell ref="B3:B5"/>
    <mergeCell ref="C3:D4"/>
    <mergeCell ref="E3:F4"/>
    <mergeCell ref="A24:B24"/>
    <mergeCell ref="U3:U5"/>
    <mergeCell ref="K4:L4"/>
    <mergeCell ref="M4:N4"/>
    <mergeCell ref="O4:P4"/>
    <mergeCell ref="Q4:R4"/>
    <mergeCell ref="G3:H4"/>
    <mergeCell ref="I3:J4"/>
    <mergeCell ref="K3:R3"/>
    <mergeCell ref="S3:T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4">
      <selection activeCell="C21" sqref="C21:U2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20" width="4.625" style="0" customWidth="1"/>
    <col min="21" max="21" width="6.00390625" style="0" customWidth="1"/>
  </cols>
  <sheetData>
    <row r="1" spans="1:21" ht="41.25" customHeight="1">
      <c r="A1" s="5" t="s">
        <v>140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/>
    </row>
    <row r="2" spans="1:21" ht="21">
      <c r="A2" s="13" t="s">
        <v>16</v>
      </c>
      <c r="B2" s="3" t="s">
        <v>127</v>
      </c>
      <c r="C2" s="3"/>
      <c r="D2" s="3"/>
      <c r="E2" s="3" t="s">
        <v>17</v>
      </c>
      <c r="F2" s="3">
        <v>15</v>
      </c>
      <c r="G2" s="3" t="s">
        <v>36</v>
      </c>
      <c r="H2" s="3"/>
      <c r="I2" s="3"/>
      <c r="J2" s="45" t="s">
        <v>130</v>
      </c>
      <c r="K2" s="45"/>
      <c r="L2" s="45"/>
      <c r="M2" s="45"/>
      <c r="N2" s="45"/>
      <c r="O2" s="45"/>
      <c r="P2" s="45"/>
      <c r="Q2" s="3"/>
      <c r="R2" s="3"/>
      <c r="S2" s="3"/>
      <c r="T2" s="3"/>
      <c r="U2" s="1"/>
    </row>
    <row r="3" spans="1:21" ht="16.5">
      <c r="A3" s="46" t="s">
        <v>9</v>
      </c>
      <c r="B3" s="46" t="s">
        <v>10</v>
      </c>
      <c r="C3" s="42" t="s">
        <v>0</v>
      </c>
      <c r="D3" s="43"/>
      <c r="E3" s="42" t="s">
        <v>1</v>
      </c>
      <c r="F3" s="42"/>
      <c r="G3" s="42" t="s">
        <v>2</v>
      </c>
      <c r="H3" s="42"/>
      <c r="I3" s="42" t="s">
        <v>3</v>
      </c>
      <c r="J3" s="42"/>
      <c r="K3" s="42" t="s">
        <v>4</v>
      </c>
      <c r="L3" s="43"/>
      <c r="M3" s="43"/>
      <c r="N3" s="43"/>
      <c r="O3" s="43"/>
      <c r="P3" s="43"/>
      <c r="Q3" s="43"/>
      <c r="R3" s="43"/>
      <c r="S3" s="42" t="s">
        <v>7</v>
      </c>
      <c r="T3" s="43"/>
      <c r="U3" s="40" t="s">
        <v>13</v>
      </c>
    </row>
    <row r="4" spans="1:21" ht="44.25" customHeight="1">
      <c r="A4" s="41"/>
      <c r="B4" s="41"/>
      <c r="C4" s="43"/>
      <c r="D4" s="43"/>
      <c r="E4" s="43"/>
      <c r="F4" s="43"/>
      <c r="G4" s="43"/>
      <c r="H4" s="43"/>
      <c r="I4" s="43"/>
      <c r="J4" s="43"/>
      <c r="K4" s="42" t="s">
        <v>5</v>
      </c>
      <c r="L4" s="43"/>
      <c r="M4" s="42" t="s">
        <v>15</v>
      </c>
      <c r="N4" s="44"/>
      <c r="O4" s="42" t="s">
        <v>14</v>
      </c>
      <c r="P4" s="44"/>
      <c r="Q4" s="42" t="s">
        <v>6</v>
      </c>
      <c r="R4" s="44"/>
      <c r="S4" s="4" t="s">
        <v>8</v>
      </c>
      <c r="T4" s="4" t="s">
        <v>5</v>
      </c>
      <c r="U4" s="41"/>
    </row>
    <row r="5" spans="1:21" ht="16.5">
      <c r="A5" s="41"/>
      <c r="B5" s="47"/>
      <c r="C5" s="16" t="s">
        <v>11</v>
      </c>
      <c r="D5" s="16" t="s">
        <v>12</v>
      </c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16" t="s">
        <v>11</v>
      </c>
      <c r="L5" s="16" t="s">
        <v>12</v>
      </c>
      <c r="M5" s="16" t="s">
        <v>11</v>
      </c>
      <c r="N5" s="16" t="s">
        <v>12</v>
      </c>
      <c r="O5" s="16" t="s">
        <v>11</v>
      </c>
      <c r="P5" s="16" t="s">
        <v>12</v>
      </c>
      <c r="Q5" s="16" t="s">
        <v>11</v>
      </c>
      <c r="R5" s="16" t="s">
        <v>12</v>
      </c>
      <c r="S5" s="16" t="s">
        <v>12</v>
      </c>
      <c r="T5" s="16" t="s">
        <v>12</v>
      </c>
      <c r="U5" s="41"/>
    </row>
    <row r="6" spans="1:21" ht="19.5" customHeight="1">
      <c r="A6" s="14">
        <v>1</v>
      </c>
      <c r="B6" s="16" t="s">
        <v>78</v>
      </c>
      <c r="C6" s="15"/>
      <c r="D6" s="10"/>
      <c r="E6" s="10"/>
      <c r="F6" s="10"/>
      <c r="G6" s="10"/>
      <c r="H6" s="10"/>
      <c r="I6" s="10"/>
      <c r="J6" s="10"/>
      <c r="K6" s="10">
        <v>1</v>
      </c>
      <c r="L6" s="10"/>
      <c r="M6" s="10"/>
      <c r="N6" s="12"/>
      <c r="O6" s="12"/>
      <c r="P6" s="12"/>
      <c r="Q6" s="10"/>
      <c r="R6" s="10"/>
      <c r="S6" s="10">
        <v>1</v>
      </c>
      <c r="T6" s="10"/>
      <c r="U6" s="10">
        <f>SUM(C6:T6)</f>
        <v>2</v>
      </c>
    </row>
    <row r="7" spans="1:21" ht="19.5" customHeight="1">
      <c r="A7" s="14">
        <v>2</v>
      </c>
      <c r="B7" s="16" t="s">
        <v>79</v>
      </c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1</v>
      </c>
      <c r="P7" s="10">
        <v>1</v>
      </c>
      <c r="Q7" s="10"/>
      <c r="R7" s="10"/>
      <c r="S7" s="10"/>
      <c r="T7" s="10"/>
      <c r="U7" s="10">
        <f aca="true" t="shared" si="0" ref="U7:U21">SUM(C7:T7)</f>
        <v>2</v>
      </c>
    </row>
    <row r="8" spans="1:21" ht="19.5" customHeight="1">
      <c r="A8" s="14">
        <v>3</v>
      </c>
      <c r="B8" s="16" t="s">
        <v>80</v>
      </c>
      <c r="C8" s="1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1</v>
      </c>
      <c r="P8" s="10">
        <v>1</v>
      </c>
      <c r="Q8" s="10"/>
      <c r="R8" s="10"/>
      <c r="S8" s="10"/>
      <c r="T8" s="10"/>
      <c r="U8" s="10">
        <f t="shared" si="0"/>
        <v>2</v>
      </c>
    </row>
    <row r="9" spans="1:21" ht="19.5" customHeight="1">
      <c r="A9" s="14">
        <v>4</v>
      </c>
      <c r="B9" s="16" t="s">
        <v>81</v>
      </c>
      <c r="C9" s="15"/>
      <c r="D9" s="10"/>
      <c r="E9" s="10"/>
      <c r="F9" s="10"/>
      <c r="G9" s="10"/>
      <c r="H9" s="10"/>
      <c r="I9" s="10"/>
      <c r="J9" s="10"/>
      <c r="K9" s="10">
        <v>1</v>
      </c>
      <c r="L9" s="10"/>
      <c r="M9" s="10"/>
      <c r="N9" s="10"/>
      <c r="O9" s="10"/>
      <c r="P9" s="10"/>
      <c r="Q9" s="10"/>
      <c r="R9" s="10"/>
      <c r="S9" s="10">
        <v>1</v>
      </c>
      <c r="T9" s="10"/>
      <c r="U9" s="10">
        <f t="shared" si="0"/>
        <v>2</v>
      </c>
    </row>
    <row r="10" spans="1:21" ht="19.5" customHeight="1">
      <c r="A10" s="14">
        <v>5</v>
      </c>
      <c r="B10" s="16" t="s">
        <v>82</v>
      </c>
      <c r="C10" s="15"/>
      <c r="D10" s="10"/>
      <c r="E10" s="10"/>
      <c r="F10" s="10"/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/>
      <c r="Q10" s="10"/>
      <c r="R10" s="10"/>
      <c r="S10" s="10">
        <v>1</v>
      </c>
      <c r="T10" s="10"/>
      <c r="U10" s="10">
        <f t="shared" si="0"/>
        <v>2</v>
      </c>
    </row>
    <row r="11" spans="1:21" ht="19.5" customHeight="1">
      <c r="A11" s="14">
        <v>6</v>
      </c>
      <c r="B11" s="16" t="s">
        <v>83</v>
      </c>
      <c r="C11" s="1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</v>
      </c>
      <c r="R11" s="10"/>
      <c r="S11" s="10">
        <v>1</v>
      </c>
      <c r="T11" s="10"/>
      <c r="U11" s="10">
        <f t="shared" si="0"/>
        <v>2</v>
      </c>
    </row>
    <row r="12" spans="1:21" ht="19.5" customHeight="1">
      <c r="A12" s="14">
        <v>7</v>
      </c>
      <c r="B12" s="16" t="s">
        <v>84</v>
      </c>
      <c r="C12" s="1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1</v>
      </c>
      <c r="P12" s="10">
        <v>1</v>
      </c>
      <c r="Q12" s="10"/>
      <c r="R12" s="10"/>
      <c r="S12" s="10"/>
      <c r="T12" s="10"/>
      <c r="U12" s="10">
        <f t="shared" si="0"/>
        <v>2</v>
      </c>
    </row>
    <row r="13" spans="1:21" ht="19.5" customHeight="1">
      <c r="A13" s="14">
        <v>8</v>
      </c>
      <c r="B13" s="16" t="s">
        <v>85</v>
      </c>
      <c r="C13" s="1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1</v>
      </c>
      <c r="P13" s="10"/>
      <c r="Q13" s="10"/>
      <c r="R13" s="10"/>
      <c r="S13" s="10">
        <v>1</v>
      </c>
      <c r="T13" s="10"/>
      <c r="U13" s="10">
        <f t="shared" si="0"/>
        <v>2</v>
      </c>
    </row>
    <row r="14" spans="1:21" ht="19.5" customHeight="1">
      <c r="A14" s="14">
        <v>9</v>
      </c>
      <c r="B14" s="16" t="s">
        <v>86</v>
      </c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</v>
      </c>
      <c r="R14" s="10"/>
      <c r="S14" s="10">
        <v>1</v>
      </c>
      <c r="T14" s="10"/>
      <c r="U14" s="10">
        <f t="shared" si="0"/>
        <v>2</v>
      </c>
    </row>
    <row r="15" spans="1:21" ht="19.5" customHeight="1">
      <c r="A15" s="14">
        <v>10</v>
      </c>
      <c r="B15" s="16" t="s">
        <v>87</v>
      </c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1</v>
      </c>
      <c r="Q15" s="10">
        <v>1</v>
      </c>
      <c r="R15" s="10"/>
      <c r="S15" s="10"/>
      <c r="T15" s="10"/>
      <c r="U15" s="10">
        <f t="shared" si="0"/>
        <v>2</v>
      </c>
    </row>
    <row r="16" spans="1:21" ht="19.5" customHeight="1">
      <c r="A16" s="14">
        <v>11</v>
      </c>
      <c r="B16" s="16" t="s">
        <v>88</v>
      </c>
      <c r="C16" s="15"/>
      <c r="D16" s="10"/>
      <c r="E16" s="10"/>
      <c r="F16" s="10"/>
      <c r="G16" s="10"/>
      <c r="H16" s="10"/>
      <c r="I16" s="10"/>
      <c r="J16" s="10"/>
      <c r="K16" s="10"/>
      <c r="L16" s="10">
        <v>1</v>
      </c>
      <c r="M16" s="10"/>
      <c r="N16" s="10"/>
      <c r="O16" s="10">
        <v>1</v>
      </c>
      <c r="P16" s="10"/>
      <c r="Q16" s="10"/>
      <c r="R16" s="10"/>
      <c r="S16" s="10"/>
      <c r="T16" s="10"/>
      <c r="U16" s="10">
        <f t="shared" si="0"/>
        <v>2</v>
      </c>
    </row>
    <row r="17" spans="1:21" ht="19.5" customHeight="1">
      <c r="A17" s="14">
        <v>12</v>
      </c>
      <c r="B17" s="16" t="s">
        <v>89</v>
      </c>
      <c r="C17" s="15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/>
      <c r="N17" s="10"/>
      <c r="O17" s="10"/>
      <c r="P17" s="10"/>
      <c r="Q17" s="10"/>
      <c r="R17" s="10"/>
      <c r="S17" s="10">
        <v>1</v>
      </c>
      <c r="T17" s="10"/>
      <c r="U17" s="10">
        <f t="shared" si="0"/>
        <v>2</v>
      </c>
    </row>
    <row r="18" spans="1:21" ht="19.5" customHeight="1">
      <c r="A18" s="14">
        <v>13</v>
      </c>
      <c r="B18" s="16" t="s">
        <v>90</v>
      </c>
      <c r="C18" s="15"/>
      <c r="D18" s="10"/>
      <c r="E18" s="10"/>
      <c r="F18" s="10"/>
      <c r="G18" s="10"/>
      <c r="H18" s="10"/>
      <c r="I18" s="10"/>
      <c r="J18" s="10"/>
      <c r="K18" s="10"/>
      <c r="L18" s="10">
        <v>1</v>
      </c>
      <c r="M18" s="10"/>
      <c r="N18" s="10"/>
      <c r="O18" s="10"/>
      <c r="P18" s="10"/>
      <c r="Q18" s="10">
        <v>1</v>
      </c>
      <c r="R18" s="10"/>
      <c r="S18" s="10"/>
      <c r="T18" s="10"/>
      <c r="U18" s="10">
        <f t="shared" si="0"/>
        <v>2</v>
      </c>
    </row>
    <row r="19" spans="1:21" ht="19.5" customHeight="1">
      <c r="A19" s="14">
        <v>14</v>
      </c>
      <c r="B19" s="16" t="s">
        <v>113</v>
      </c>
      <c r="C19" s="15"/>
      <c r="D19" s="10"/>
      <c r="E19" s="10"/>
      <c r="F19" s="10"/>
      <c r="G19" s="10"/>
      <c r="H19" s="10"/>
      <c r="I19" s="10"/>
      <c r="J19" s="10"/>
      <c r="K19" s="10"/>
      <c r="L19" s="10">
        <v>1</v>
      </c>
      <c r="M19" s="10"/>
      <c r="N19" s="10"/>
      <c r="O19" s="10">
        <v>1</v>
      </c>
      <c r="P19" s="10"/>
      <c r="Q19" s="10"/>
      <c r="R19" s="10"/>
      <c r="S19" s="10"/>
      <c r="T19" s="10"/>
      <c r="U19" s="10">
        <f t="shared" si="0"/>
        <v>2</v>
      </c>
    </row>
    <row r="20" spans="1:21" ht="19.5" customHeight="1">
      <c r="A20" s="14">
        <v>15</v>
      </c>
      <c r="B20" s="16" t="s">
        <v>141</v>
      </c>
      <c r="C20" s="15"/>
      <c r="D20" s="10"/>
      <c r="E20" s="10">
        <v>1</v>
      </c>
      <c r="F20" s="10"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 t="shared" si="0"/>
        <v>2</v>
      </c>
    </row>
    <row r="21" spans="1:21" ht="16.5">
      <c r="A21" s="38" t="s">
        <v>13</v>
      </c>
      <c r="B21" s="39"/>
      <c r="C21" s="10">
        <f>SUM(C6:C20)</f>
        <v>0</v>
      </c>
      <c r="D21" s="10">
        <f aca="true" t="shared" si="1" ref="D21:T21">SUM(D6:D20)</f>
        <v>0</v>
      </c>
      <c r="E21" s="10">
        <f t="shared" si="1"/>
        <v>1</v>
      </c>
      <c r="F21" s="10">
        <f t="shared" si="1"/>
        <v>1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4</v>
      </c>
      <c r="L21" s="10">
        <f t="shared" si="1"/>
        <v>3</v>
      </c>
      <c r="M21" s="10">
        <f t="shared" si="1"/>
        <v>0</v>
      </c>
      <c r="N21" s="10">
        <f t="shared" si="1"/>
        <v>0</v>
      </c>
      <c r="O21" s="10">
        <f t="shared" si="1"/>
        <v>6</v>
      </c>
      <c r="P21" s="10">
        <f t="shared" si="1"/>
        <v>4</v>
      </c>
      <c r="Q21" s="10">
        <f t="shared" si="1"/>
        <v>4</v>
      </c>
      <c r="R21" s="10">
        <f t="shared" si="1"/>
        <v>0</v>
      </c>
      <c r="S21" s="10">
        <f t="shared" si="1"/>
        <v>7</v>
      </c>
      <c r="T21" s="10">
        <f t="shared" si="1"/>
        <v>0</v>
      </c>
      <c r="U21" s="10">
        <f t="shared" si="0"/>
        <v>30</v>
      </c>
    </row>
  </sheetData>
  <sheetProtection/>
  <mergeCells count="15">
    <mergeCell ref="J2:P2"/>
    <mergeCell ref="A3:A5"/>
    <mergeCell ref="B3:B5"/>
    <mergeCell ref="C3:D4"/>
    <mergeCell ref="E3:F4"/>
    <mergeCell ref="A21:B21"/>
    <mergeCell ref="U3:U5"/>
    <mergeCell ref="K4:L4"/>
    <mergeCell ref="M4:N4"/>
    <mergeCell ref="O4:P4"/>
    <mergeCell ref="Q4:R4"/>
    <mergeCell ref="G3:H4"/>
    <mergeCell ref="I3:J4"/>
    <mergeCell ref="K3:R3"/>
    <mergeCell ref="S3:T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C16" sqref="C16:U16"/>
    </sheetView>
  </sheetViews>
  <sheetFormatPr defaultColWidth="9.00390625" defaultRowHeight="16.5"/>
  <cols>
    <col min="1" max="1" width="6.625" style="0" customWidth="1"/>
    <col min="2" max="2" width="8.50390625" style="0" customWidth="1"/>
    <col min="3" max="20" width="4.625" style="0" customWidth="1"/>
    <col min="21" max="21" width="6.125" style="0" customWidth="1"/>
  </cols>
  <sheetData>
    <row r="1" spans="1:21" ht="40.5" customHeight="1">
      <c r="A1" s="5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/>
    </row>
    <row r="2" spans="1:21" ht="21">
      <c r="A2" s="13" t="s">
        <v>16</v>
      </c>
      <c r="B2" s="3" t="s">
        <v>59</v>
      </c>
      <c r="C2" s="3"/>
      <c r="D2" s="3"/>
      <c r="E2" s="3" t="s">
        <v>17</v>
      </c>
      <c r="F2" s="3">
        <v>10</v>
      </c>
      <c r="G2" s="3" t="s">
        <v>36</v>
      </c>
      <c r="H2" s="3"/>
      <c r="I2" s="3"/>
      <c r="J2" s="45" t="s">
        <v>128</v>
      </c>
      <c r="K2" s="45"/>
      <c r="L2" s="45"/>
      <c r="M2" s="45"/>
      <c r="N2" s="45"/>
      <c r="O2" s="45"/>
      <c r="P2" s="3"/>
      <c r="Q2" s="3"/>
      <c r="R2" s="3"/>
      <c r="S2" s="3"/>
      <c r="T2" s="3"/>
      <c r="U2" s="1"/>
    </row>
    <row r="3" spans="1:21" ht="16.5">
      <c r="A3" s="46" t="s">
        <v>9</v>
      </c>
      <c r="B3" s="46" t="s">
        <v>10</v>
      </c>
      <c r="C3" s="42" t="s">
        <v>0</v>
      </c>
      <c r="D3" s="43"/>
      <c r="E3" s="42" t="s">
        <v>1</v>
      </c>
      <c r="F3" s="42"/>
      <c r="G3" s="42" t="s">
        <v>2</v>
      </c>
      <c r="H3" s="42"/>
      <c r="I3" s="42" t="s">
        <v>3</v>
      </c>
      <c r="J3" s="42"/>
      <c r="K3" s="42" t="s">
        <v>4</v>
      </c>
      <c r="L3" s="43"/>
      <c r="M3" s="43"/>
      <c r="N3" s="43"/>
      <c r="O3" s="43"/>
      <c r="P3" s="43"/>
      <c r="Q3" s="43"/>
      <c r="R3" s="43"/>
      <c r="S3" s="42" t="s">
        <v>7</v>
      </c>
      <c r="T3" s="43"/>
      <c r="U3" s="40" t="s">
        <v>13</v>
      </c>
    </row>
    <row r="4" spans="1:21" ht="36.75" customHeight="1">
      <c r="A4" s="41"/>
      <c r="B4" s="41"/>
      <c r="C4" s="43"/>
      <c r="D4" s="43"/>
      <c r="E4" s="43"/>
      <c r="F4" s="43"/>
      <c r="G4" s="43"/>
      <c r="H4" s="43"/>
      <c r="I4" s="43"/>
      <c r="J4" s="43"/>
      <c r="K4" s="42" t="s">
        <v>5</v>
      </c>
      <c r="L4" s="43"/>
      <c r="M4" s="42" t="s">
        <v>15</v>
      </c>
      <c r="N4" s="44"/>
      <c r="O4" s="42" t="s">
        <v>14</v>
      </c>
      <c r="P4" s="44"/>
      <c r="Q4" s="42" t="s">
        <v>6</v>
      </c>
      <c r="R4" s="44"/>
      <c r="S4" s="4" t="s">
        <v>8</v>
      </c>
      <c r="T4" s="4" t="s">
        <v>5</v>
      </c>
      <c r="U4" s="41"/>
    </row>
    <row r="5" spans="1:21" ht="16.5">
      <c r="A5" s="41"/>
      <c r="B5" s="47"/>
      <c r="C5" s="16" t="s">
        <v>11</v>
      </c>
      <c r="D5" s="16" t="s">
        <v>12</v>
      </c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16" t="s">
        <v>11</v>
      </c>
      <c r="L5" s="16" t="s">
        <v>12</v>
      </c>
      <c r="M5" s="16" t="s">
        <v>11</v>
      </c>
      <c r="N5" s="16" t="s">
        <v>12</v>
      </c>
      <c r="O5" s="16" t="s">
        <v>11</v>
      </c>
      <c r="P5" s="16" t="s">
        <v>12</v>
      </c>
      <c r="Q5" s="16" t="s">
        <v>11</v>
      </c>
      <c r="R5" s="16" t="s">
        <v>12</v>
      </c>
      <c r="S5" s="16" t="s">
        <v>12</v>
      </c>
      <c r="T5" s="16" t="s">
        <v>12</v>
      </c>
      <c r="U5" s="41"/>
    </row>
    <row r="6" spans="1:21" ht="19.5" customHeight="1">
      <c r="A6" s="14">
        <v>1</v>
      </c>
      <c r="B6" s="16" t="s">
        <v>91</v>
      </c>
      <c r="C6" s="15"/>
      <c r="D6" s="10"/>
      <c r="E6" s="10"/>
      <c r="F6" s="10"/>
      <c r="G6" s="10"/>
      <c r="H6" s="10"/>
      <c r="I6" s="10">
        <v>1</v>
      </c>
      <c r="J6" s="10">
        <v>1</v>
      </c>
      <c r="K6" s="10"/>
      <c r="L6" s="10"/>
      <c r="M6" s="10"/>
      <c r="N6" s="12"/>
      <c r="O6" s="12"/>
      <c r="P6" s="12"/>
      <c r="Q6" s="10"/>
      <c r="R6" s="10"/>
      <c r="S6" s="10"/>
      <c r="T6" s="10"/>
      <c r="U6" s="10">
        <f>SUM(C6:T6)</f>
        <v>2</v>
      </c>
    </row>
    <row r="7" spans="1:21" ht="19.5" customHeight="1">
      <c r="A7" s="14">
        <v>2</v>
      </c>
      <c r="B7" s="16" t="s">
        <v>92</v>
      </c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0">
        <v>1</v>
      </c>
      <c r="S7" s="10"/>
      <c r="T7" s="10"/>
      <c r="U7" s="10">
        <f aca="true" t="shared" si="0" ref="U7:U15">SUM(C7:T7)</f>
        <v>2</v>
      </c>
    </row>
    <row r="8" spans="1:21" ht="19.5" customHeight="1">
      <c r="A8" s="14">
        <v>3</v>
      </c>
      <c r="B8" s="16" t="s">
        <v>93</v>
      </c>
      <c r="C8" s="15"/>
      <c r="D8" s="10"/>
      <c r="E8" s="10"/>
      <c r="F8" s="10"/>
      <c r="G8" s="10"/>
      <c r="H8" s="10"/>
      <c r="I8" s="10"/>
      <c r="J8" s="10"/>
      <c r="K8" s="10">
        <v>1</v>
      </c>
      <c r="L8" s="10"/>
      <c r="M8" s="10"/>
      <c r="N8" s="10"/>
      <c r="O8" s="10"/>
      <c r="P8" s="10"/>
      <c r="Q8" s="10"/>
      <c r="R8" s="10"/>
      <c r="S8" s="10">
        <v>1</v>
      </c>
      <c r="T8" s="10"/>
      <c r="U8" s="10">
        <f t="shared" si="0"/>
        <v>2</v>
      </c>
    </row>
    <row r="9" spans="1:21" ht="19.5" customHeight="1">
      <c r="A9" s="14">
        <v>4</v>
      </c>
      <c r="B9" s="16" t="s">
        <v>94</v>
      </c>
      <c r="C9" s="1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/>
      <c r="Q9" s="10"/>
      <c r="R9" s="10"/>
      <c r="S9" s="10">
        <v>1</v>
      </c>
      <c r="T9" s="10"/>
      <c r="U9" s="10">
        <f t="shared" si="0"/>
        <v>2</v>
      </c>
    </row>
    <row r="10" spans="1:21" ht="19.5" customHeight="1">
      <c r="A10" s="14">
        <v>5</v>
      </c>
      <c r="B10" s="16" t="s">
        <v>95</v>
      </c>
      <c r="C10" s="1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1</v>
      </c>
      <c r="R10" s="10">
        <v>1</v>
      </c>
      <c r="S10" s="10"/>
      <c r="T10" s="10"/>
      <c r="U10" s="10">
        <f t="shared" si="0"/>
        <v>2</v>
      </c>
    </row>
    <row r="11" spans="1:21" ht="19.5" customHeight="1">
      <c r="A11" s="14">
        <v>6</v>
      </c>
      <c r="B11" s="16" t="s">
        <v>96</v>
      </c>
      <c r="C11" s="15"/>
      <c r="D11" s="10"/>
      <c r="E11" s="10"/>
      <c r="F11" s="10"/>
      <c r="G11" s="10"/>
      <c r="H11" s="10"/>
      <c r="I11" s="10"/>
      <c r="J11" s="10"/>
      <c r="K11" s="10">
        <v>1</v>
      </c>
      <c r="L11" s="10">
        <v>1</v>
      </c>
      <c r="M11" s="10"/>
      <c r="N11" s="10"/>
      <c r="O11" s="10"/>
      <c r="P11" s="10"/>
      <c r="Q11" s="10"/>
      <c r="R11" s="10"/>
      <c r="S11" s="10"/>
      <c r="T11" s="10"/>
      <c r="U11" s="10">
        <f t="shared" si="0"/>
        <v>2</v>
      </c>
    </row>
    <row r="12" spans="1:21" ht="19.5" customHeight="1">
      <c r="A12" s="14">
        <v>7</v>
      </c>
      <c r="B12" s="16" t="s">
        <v>97</v>
      </c>
      <c r="C12" s="15"/>
      <c r="D12" s="10"/>
      <c r="E12" s="10"/>
      <c r="F12" s="10"/>
      <c r="G12" s="10"/>
      <c r="H12" s="10"/>
      <c r="I12" s="10"/>
      <c r="J12" s="10"/>
      <c r="K12" s="10">
        <v>1</v>
      </c>
      <c r="L12" s="10">
        <v>1</v>
      </c>
      <c r="M12" s="10"/>
      <c r="N12" s="10"/>
      <c r="O12" s="10"/>
      <c r="P12" s="10"/>
      <c r="Q12" s="10"/>
      <c r="R12" s="10"/>
      <c r="S12" s="10"/>
      <c r="T12" s="10"/>
      <c r="U12" s="10">
        <f t="shared" si="0"/>
        <v>2</v>
      </c>
    </row>
    <row r="13" spans="1:21" ht="19.5" customHeight="1">
      <c r="A13" s="14">
        <v>8</v>
      </c>
      <c r="B13" s="16" t="s">
        <v>98</v>
      </c>
      <c r="C13" s="15"/>
      <c r="D13" s="10"/>
      <c r="E13" s="10"/>
      <c r="F13" s="10"/>
      <c r="G13" s="10"/>
      <c r="H13" s="10"/>
      <c r="I13" s="10"/>
      <c r="J13" s="10"/>
      <c r="K13" s="10">
        <v>1</v>
      </c>
      <c r="L13" s="10"/>
      <c r="M13" s="10"/>
      <c r="N13" s="10"/>
      <c r="O13" s="10"/>
      <c r="P13" s="10"/>
      <c r="Q13" s="10"/>
      <c r="R13" s="10"/>
      <c r="S13" s="10">
        <v>1</v>
      </c>
      <c r="T13" s="10"/>
      <c r="U13" s="10">
        <f t="shared" si="0"/>
        <v>2</v>
      </c>
    </row>
    <row r="14" spans="1:21" ht="19.5" customHeight="1">
      <c r="A14" s="14">
        <v>9</v>
      </c>
      <c r="B14" s="16" t="s">
        <v>99</v>
      </c>
      <c r="C14" s="15"/>
      <c r="D14" s="10"/>
      <c r="E14" s="10"/>
      <c r="F14" s="10"/>
      <c r="G14" s="10"/>
      <c r="H14" s="10"/>
      <c r="I14" s="10"/>
      <c r="J14" s="10"/>
      <c r="K14" s="10">
        <v>1</v>
      </c>
      <c r="L14" s="10"/>
      <c r="M14" s="10"/>
      <c r="N14" s="10"/>
      <c r="O14" s="10"/>
      <c r="P14" s="10"/>
      <c r="Q14" s="10"/>
      <c r="R14" s="10"/>
      <c r="S14" s="10">
        <v>1</v>
      </c>
      <c r="T14" s="10"/>
      <c r="U14" s="10">
        <f t="shared" si="0"/>
        <v>2</v>
      </c>
    </row>
    <row r="15" spans="1:21" ht="19.5" customHeight="1">
      <c r="A15" s="14">
        <v>10</v>
      </c>
      <c r="B15" s="16" t="s">
        <v>100</v>
      </c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  <c r="R15" s="10"/>
      <c r="S15" s="10">
        <v>1</v>
      </c>
      <c r="T15" s="10"/>
      <c r="U15" s="10">
        <f t="shared" si="0"/>
        <v>2</v>
      </c>
    </row>
    <row r="16" spans="1:21" ht="16.5">
      <c r="A16" s="38" t="s">
        <v>13</v>
      </c>
      <c r="B16" s="39"/>
      <c r="C16" s="10">
        <f>SUM(C6:C15)</f>
        <v>0</v>
      </c>
      <c r="D16" s="10">
        <f aca="true" t="shared" si="1" ref="D16:T16">SUM(D6:D15)</f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1</v>
      </c>
      <c r="J16" s="10">
        <f t="shared" si="1"/>
        <v>1</v>
      </c>
      <c r="K16" s="10">
        <f t="shared" si="1"/>
        <v>5</v>
      </c>
      <c r="L16" s="10">
        <f t="shared" si="1"/>
        <v>2</v>
      </c>
      <c r="M16" s="10">
        <f t="shared" si="1"/>
        <v>0</v>
      </c>
      <c r="N16" s="10">
        <f t="shared" si="1"/>
        <v>0</v>
      </c>
      <c r="O16" s="10">
        <f t="shared" si="1"/>
        <v>2</v>
      </c>
      <c r="P16" s="10">
        <f t="shared" si="1"/>
        <v>0</v>
      </c>
      <c r="Q16" s="10">
        <f t="shared" si="1"/>
        <v>2</v>
      </c>
      <c r="R16" s="10">
        <f t="shared" si="1"/>
        <v>2</v>
      </c>
      <c r="S16" s="10">
        <f t="shared" si="1"/>
        <v>5</v>
      </c>
      <c r="T16" s="10">
        <f t="shared" si="1"/>
        <v>0</v>
      </c>
      <c r="U16" s="10">
        <f>SUM(U6:U15)</f>
        <v>20</v>
      </c>
    </row>
  </sheetData>
  <sheetProtection/>
  <mergeCells count="15">
    <mergeCell ref="J2:O2"/>
    <mergeCell ref="A3:A5"/>
    <mergeCell ref="B3:B5"/>
    <mergeCell ref="C3:D4"/>
    <mergeCell ref="E3:F4"/>
    <mergeCell ref="A16:B16"/>
    <mergeCell ref="U3:U5"/>
    <mergeCell ref="K4:L4"/>
    <mergeCell ref="M4:N4"/>
    <mergeCell ref="O4:P4"/>
    <mergeCell ref="Q4:R4"/>
    <mergeCell ref="G3:H4"/>
    <mergeCell ref="I3:J4"/>
    <mergeCell ref="K3:R3"/>
    <mergeCell ref="S3:T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4">
      <selection activeCell="C13" sqref="C13"/>
    </sheetView>
  </sheetViews>
  <sheetFormatPr defaultColWidth="9.00390625" defaultRowHeight="16.5"/>
  <cols>
    <col min="1" max="1" width="5.375" style="0" customWidth="1"/>
    <col min="3" max="20" width="4.625" style="0" customWidth="1"/>
    <col min="21" max="21" width="5.875" style="1" customWidth="1"/>
  </cols>
  <sheetData>
    <row r="1" spans="1:20" ht="34.5" customHeight="1">
      <c r="A1" s="5" t="s">
        <v>140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s="29" customFormat="1" ht="34.5" customHeight="1">
      <c r="A2" s="13" t="s">
        <v>16</v>
      </c>
      <c r="B2" s="27" t="s">
        <v>111</v>
      </c>
      <c r="C2" s="27"/>
      <c r="D2" s="27"/>
      <c r="E2" s="56" t="s">
        <v>126</v>
      </c>
      <c r="F2" s="57"/>
      <c r="G2" s="57"/>
      <c r="H2" s="57"/>
      <c r="I2" s="57"/>
      <c r="J2" s="58" t="s">
        <v>129</v>
      </c>
      <c r="K2" s="58"/>
      <c r="L2" s="58"/>
      <c r="M2" s="58"/>
      <c r="N2" s="58"/>
      <c r="O2" s="58"/>
      <c r="P2" s="58"/>
      <c r="Q2" s="58"/>
      <c r="R2" s="58"/>
      <c r="S2" s="27"/>
      <c r="T2" s="27"/>
      <c r="U2" s="28"/>
    </row>
    <row r="3" spans="1:21" s="2" customFormat="1" ht="29.25" customHeight="1">
      <c r="A3" s="46" t="s">
        <v>9</v>
      </c>
      <c r="B3" s="46" t="s">
        <v>10</v>
      </c>
      <c r="C3" s="42" t="s">
        <v>0</v>
      </c>
      <c r="D3" s="43"/>
      <c r="E3" s="42" t="s">
        <v>1</v>
      </c>
      <c r="F3" s="42"/>
      <c r="G3" s="42" t="s">
        <v>2</v>
      </c>
      <c r="H3" s="42"/>
      <c r="I3" s="42" t="s">
        <v>3</v>
      </c>
      <c r="J3" s="42"/>
      <c r="K3" s="42" t="s">
        <v>4</v>
      </c>
      <c r="L3" s="43"/>
      <c r="M3" s="43"/>
      <c r="N3" s="43"/>
      <c r="O3" s="43"/>
      <c r="P3" s="43"/>
      <c r="Q3" s="43"/>
      <c r="R3" s="43"/>
      <c r="S3" s="42" t="s">
        <v>7</v>
      </c>
      <c r="T3" s="43"/>
      <c r="U3" s="40" t="s">
        <v>13</v>
      </c>
    </row>
    <row r="4" spans="1:21" s="2" customFormat="1" ht="33">
      <c r="A4" s="41"/>
      <c r="B4" s="41"/>
      <c r="C4" s="43"/>
      <c r="D4" s="43"/>
      <c r="E4" s="43"/>
      <c r="F4" s="43"/>
      <c r="G4" s="43"/>
      <c r="H4" s="43"/>
      <c r="I4" s="43"/>
      <c r="J4" s="43"/>
      <c r="K4" s="42" t="s">
        <v>5</v>
      </c>
      <c r="L4" s="43"/>
      <c r="M4" s="42" t="s">
        <v>15</v>
      </c>
      <c r="N4" s="44"/>
      <c r="O4" s="42" t="s">
        <v>14</v>
      </c>
      <c r="P4" s="44"/>
      <c r="Q4" s="42" t="s">
        <v>6</v>
      </c>
      <c r="R4" s="44"/>
      <c r="S4" s="4" t="s">
        <v>8</v>
      </c>
      <c r="T4" s="4" t="s">
        <v>5</v>
      </c>
      <c r="U4" s="41"/>
    </row>
    <row r="5" spans="1:21" s="8" customFormat="1" ht="24.75" customHeight="1">
      <c r="A5" s="41"/>
      <c r="B5" s="47"/>
      <c r="C5" s="7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11</v>
      </c>
      <c r="J5" s="7" t="s">
        <v>12</v>
      </c>
      <c r="K5" s="7" t="s">
        <v>11</v>
      </c>
      <c r="L5" s="7" t="s">
        <v>12</v>
      </c>
      <c r="M5" s="7" t="s">
        <v>11</v>
      </c>
      <c r="N5" s="7" t="s">
        <v>12</v>
      </c>
      <c r="O5" s="7" t="s">
        <v>11</v>
      </c>
      <c r="P5" s="7" t="s">
        <v>12</v>
      </c>
      <c r="Q5" s="7" t="s">
        <v>11</v>
      </c>
      <c r="R5" s="7" t="s">
        <v>12</v>
      </c>
      <c r="S5" s="7" t="s">
        <v>12</v>
      </c>
      <c r="T5" s="7" t="s">
        <v>12</v>
      </c>
      <c r="U5" s="41"/>
    </row>
    <row r="6" spans="1:21" ht="19.5" customHeight="1">
      <c r="A6" s="14">
        <v>1</v>
      </c>
      <c r="B6" s="18" t="s">
        <v>114</v>
      </c>
      <c r="C6" s="30"/>
      <c r="D6" s="16"/>
      <c r="E6" s="16"/>
      <c r="F6" s="16"/>
      <c r="G6" s="16"/>
      <c r="H6" s="16"/>
      <c r="I6" s="16"/>
      <c r="J6" s="16"/>
      <c r="K6" s="16"/>
      <c r="L6" s="16"/>
      <c r="M6" s="16"/>
      <c r="N6" s="31"/>
      <c r="O6" s="31"/>
      <c r="P6" s="31"/>
      <c r="Q6" s="16">
        <v>1</v>
      </c>
      <c r="R6" s="16">
        <v>1</v>
      </c>
      <c r="S6" s="16"/>
      <c r="T6" s="16"/>
      <c r="U6" s="16">
        <f>SUM(C6:T6)</f>
        <v>2</v>
      </c>
    </row>
    <row r="7" spans="1:21" ht="19.5" customHeight="1">
      <c r="A7" s="14">
        <v>2</v>
      </c>
      <c r="B7" s="18" t="s">
        <v>115</v>
      </c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v>1</v>
      </c>
      <c r="R7" s="16"/>
      <c r="S7" s="16">
        <v>1</v>
      </c>
      <c r="T7" s="16"/>
      <c r="U7" s="16">
        <f aca="true" t="shared" si="0" ref="U7:U17">SUM(C7:T7)</f>
        <v>2</v>
      </c>
    </row>
    <row r="8" spans="1:21" ht="19.5" customHeight="1">
      <c r="A8" s="14">
        <v>3</v>
      </c>
      <c r="B8" s="18" t="s">
        <v>116</v>
      </c>
      <c r="C8" s="30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1</v>
      </c>
      <c r="R8" s="16"/>
      <c r="S8" s="16">
        <v>1</v>
      </c>
      <c r="T8" s="16"/>
      <c r="U8" s="16">
        <f t="shared" si="0"/>
        <v>2</v>
      </c>
    </row>
    <row r="9" spans="1:21" ht="19.5" customHeight="1">
      <c r="A9" s="14">
        <v>4</v>
      </c>
      <c r="B9" s="18" t="s">
        <v>117</v>
      </c>
      <c r="C9" s="3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</v>
      </c>
      <c r="R9" s="16"/>
      <c r="S9" s="16">
        <v>1</v>
      </c>
      <c r="T9" s="16"/>
      <c r="U9" s="16">
        <f t="shared" si="0"/>
        <v>2</v>
      </c>
    </row>
    <row r="10" spans="1:21" ht="19.5" customHeight="1">
      <c r="A10" s="14">
        <v>5</v>
      </c>
      <c r="B10" s="18" t="s">
        <v>118</v>
      </c>
      <c r="C10" s="3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1</v>
      </c>
      <c r="R10" s="16">
        <v>1</v>
      </c>
      <c r="S10" s="16"/>
      <c r="T10" s="16"/>
      <c r="U10" s="16">
        <f t="shared" si="0"/>
        <v>2</v>
      </c>
    </row>
    <row r="11" spans="1:21" ht="19.5" customHeight="1">
      <c r="A11" s="14">
        <v>6</v>
      </c>
      <c r="B11" s="18" t="s">
        <v>125</v>
      </c>
      <c r="C11" s="30"/>
      <c r="D11" s="16"/>
      <c r="E11" s="16"/>
      <c r="F11" s="16"/>
      <c r="G11" s="16"/>
      <c r="H11" s="16"/>
      <c r="I11" s="16"/>
      <c r="J11" s="16"/>
      <c r="K11" s="16">
        <v>1</v>
      </c>
      <c r="L11" s="16"/>
      <c r="M11" s="16"/>
      <c r="N11" s="16"/>
      <c r="O11" s="16"/>
      <c r="P11" s="16"/>
      <c r="Q11" s="16"/>
      <c r="R11" s="16"/>
      <c r="S11" s="16">
        <v>1</v>
      </c>
      <c r="T11" s="16"/>
      <c r="U11" s="16">
        <f t="shared" si="0"/>
        <v>2</v>
      </c>
    </row>
    <row r="12" spans="1:21" ht="19.5" customHeight="1">
      <c r="A12" s="14">
        <v>7</v>
      </c>
      <c r="B12" s="18" t="s">
        <v>119</v>
      </c>
      <c r="C12" s="30"/>
      <c r="D12" s="16"/>
      <c r="E12" s="16"/>
      <c r="F12" s="16"/>
      <c r="G12" s="16"/>
      <c r="H12" s="16"/>
      <c r="I12" s="16"/>
      <c r="J12" s="16"/>
      <c r="K12" s="16">
        <v>1</v>
      </c>
      <c r="L12" s="16"/>
      <c r="M12" s="16"/>
      <c r="N12" s="16"/>
      <c r="O12" s="16"/>
      <c r="P12" s="16"/>
      <c r="Q12" s="16"/>
      <c r="R12" s="16"/>
      <c r="S12" s="16">
        <v>1</v>
      </c>
      <c r="T12" s="16"/>
      <c r="U12" s="16">
        <f t="shared" si="0"/>
        <v>2</v>
      </c>
    </row>
    <row r="13" spans="1:21" ht="19.5" customHeight="1">
      <c r="A13" s="14">
        <v>8</v>
      </c>
      <c r="B13" s="18" t="s">
        <v>120</v>
      </c>
      <c r="C13" s="3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1</v>
      </c>
      <c r="R13" s="16"/>
      <c r="S13" s="16">
        <v>1</v>
      </c>
      <c r="T13" s="16"/>
      <c r="U13" s="16">
        <f t="shared" si="0"/>
        <v>2</v>
      </c>
    </row>
    <row r="14" spans="1:21" ht="19.5" customHeight="1">
      <c r="A14" s="14">
        <v>9</v>
      </c>
      <c r="B14" s="18" t="s">
        <v>121</v>
      </c>
      <c r="C14" s="3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  <c r="R14" s="16"/>
      <c r="S14" s="16">
        <v>1</v>
      </c>
      <c r="T14" s="16"/>
      <c r="U14" s="16">
        <f t="shared" si="0"/>
        <v>2</v>
      </c>
    </row>
    <row r="15" spans="1:21" ht="19.5" customHeight="1">
      <c r="A15" s="14">
        <v>10</v>
      </c>
      <c r="B15" s="18" t="s">
        <v>122</v>
      </c>
      <c r="C15" s="30"/>
      <c r="D15" s="16"/>
      <c r="E15" s="16"/>
      <c r="F15" s="16"/>
      <c r="G15" s="16"/>
      <c r="H15" s="16"/>
      <c r="I15" s="16"/>
      <c r="J15" s="16"/>
      <c r="K15" s="16">
        <v>1</v>
      </c>
      <c r="L15" s="16"/>
      <c r="M15" s="16"/>
      <c r="N15" s="16"/>
      <c r="O15" s="16"/>
      <c r="P15" s="16"/>
      <c r="Q15" s="16"/>
      <c r="R15" s="16"/>
      <c r="S15" s="16">
        <v>1</v>
      </c>
      <c r="T15" s="16"/>
      <c r="U15" s="16">
        <f t="shared" si="0"/>
        <v>2</v>
      </c>
    </row>
    <row r="16" spans="1:21" ht="19.5" customHeight="1">
      <c r="A16" s="14">
        <v>11</v>
      </c>
      <c r="B16" s="18" t="s">
        <v>123</v>
      </c>
      <c r="C16" s="3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1</v>
      </c>
      <c r="P16" s="16">
        <v>1</v>
      </c>
      <c r="Q16" s="16"/>
      <c r="R16" s="16"/>
      <c r="S16" s="16"/>
      <c r="T16" s="16"/>
      <c r="U16" s="16">
        <f t="shared" si="0"/>
        <v>2</v>
      </c>
    </row>
    <row r="17" spans="1:21" ht="19.5" customHeight="1">
      <c r="A17" s="14">
        <v>12</v>
      </c>
      <c r="B17" s="18" t="s">
        <v>124</v>
      </c>
      <c r="C17" s="3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1</v>
      </c>
      <c r="R17" s="16"/>
      <c r="S17" s="16">
        <v>1</v>
      </c>
      <c r="T17" s="16"/>
      <c r="U17" s="16">
        <f t="shared" si="0"/>
        <v>2</v>
      </c>
    </row>
    <row r="18" spans="1:21" ht="25.5" customHeight="1">
      <c r="A18" s="38" t="s">
        <v>13</v>
      </c>
      <c r="B18" s="39"/>
      <c r="C18" s="16">
        <f>SUM(C6:C17)</f>
        <v>0</v>
      </c>
      <c r="D18" s="16">
        <f aca="true" t="shared" si="1" ref="D18:U18">SUM(D6:D17)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3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1</v>
      </c>
      <c r="P18" s="16">
        <f t="shared" si="1"/>
        <v>1</v>
      </c>
      <c r="Q18" s="16">
        <f t="shared" si="1"/>
        <v>8</v>
      </c>
      <c r="R18" s="16">
        <f t="shared" si="1"/>
        <v>2</v>
      </c>
      <c r="S18" s="16">
        <f t="shared" si="1"/>
        <v>9</v>
      </c>
      <c r="T18" s="16">
        <f t="shared" si="1"/>
        <v>0</v>
      </c>
      <c r="U18" s="16">
        <f t="shared" si="1"/>
        <v>24</v>
      </c>
    </row>
  </sheetData>
  <sheetProtection/>
  <mergeCells count="16">
    <mergeCell ref="Q4:R4"/>
    <mergeCell ref="G3:H4"/>
    <mergeCell ref="I3:J4"/>
    <mergeCell ref="E2:I2"/>
    <mergeCell ref="J2:R2"/>
    <mergeCell ref="E3:F4"/>
    <mergeCell ref="A3:A5"/>
    <mergeCell ref="B3:B5"/>
    <mergeCell ref="A18:B18"/>
    <mergeCell ref="C3:D4"/>
    <mergeCell ref="U3:U5"/>
    <mergeCell ref="S3:T3"/>
    <mergeCell ref="K3:R3"/>
    <mergeCell ref="K4:L4"/>
    <mergeCell ref="M4:N4"/>
    <mergeCell ref="O4:P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K17" sqref="K17"/>
    </sheetView>
  </sheetViews>
  <sheetFormatPr defaultColWidth="9.00390625" defaultRowHeight="16.5"/>
  <cols>
    <col min="1" max="1" width="7.75390625" style="0" customWidth="1"/>
    <col min="2" max="2" width="5.50390625" style="0" customWidth="1"/>
    <col min="3" max="21" width="4.625" style="0" customWidth="1"/>
    <col min="22" max="22" width="5.125" style="0" customWidth="1"/>
  </cols>
  <sheetData>
    <row r="1" spans="1:21" ht="74.25" customHeight="1">
      <c r="A1" s="5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/>
    </row>
    <row r="2" spans="1:21" ht="16.5">
      <c r="A2" s="46" t="s">
        <v>134</v>
      </c>
      <c r="B2" s="59" t="s">
        <v>138</v>
      </c>
      <c r="C2" s="42" t="s">
        <v>0</v>
      </c>
      <c r="D2" s="43"/>
      <c r="E2" s="42" t="s">
        <v>1</v>
      </c>
      <c r="F2" s="42"/>
      <c r="G2" s="42" t="s">
        <v>2</v>
      </c>
      <c r="H2" s="42"/>
      <c r="I2" s="42" t="s">
        <v>3</v>
      </c>
      <c r="J2" s="42"/>
      <c r="K2" s="42" t="s">
        <v>4</v>
      </c>
      <c r="L2" s="43"/>
      <c r="M2" s="43"/>
      <c r="N2" s="43"/>
      <c r="O2" s="43"/>
      <c r="P2" s="43"/>
      <c r="Q2" s="43"/>
      <c r="R2" s="43"/>
      <c r="S2" s="42" t="s">
        <v>7</v>
      </c>
      <c r="T2" s="43"/>
      <c r="U2" s="40" t="s">
        <v>13</v>
      </c>
    </row>
    <row r="3" spans="1:21" ht="33">
      <c r="A3" s="41"/>
      <c r="B3" s="60"/>
      <c r="C3" s="43"/>
      <c r="D3" s="43"/>
      <c r="E3" s="43"/>
      <c r="F3" s="43"/>
      <c r="G3" s="43"/>
      <c r="H3" s="43"/>
      <c r="I3" s="43"/>
      <c r="J3" s="43"/>
      <c r="K3" s="42" t="s">
        <v>5</v>
      </c>
      <c r="L3" s="43"/>
      <c r="M3" s="42" t="s">
        <v>15</v>
      </c>
      <c r="N3" s="44"/>
      <c r="O3" s="42" t="s">
        <v>14</v>
      </c>
      <c r="P3" s="44"/>
      <c r="Q3" s="42" t="s">
        <v>6</v>
      </c>
      <c r="R3" s="44"/>
      <c r="S3" s="4" t="s">
        <v>8</v>
      </c>
      <c r="T3" s="4" t="s">
        <v>5</v>
      </c>
      <c r="U3" s="41"/>
    </row>
    <row r="4" spans="1:21" ht="16.5">
      <c r="A4" s="47"/>
      <c r="B4" s="61"/>
      <c r="C4" s="32" t="s">
        <v>11</v>
      </c>
      <c r="D4" s="32" t="s">
        <v>12</v>
      </c>
      <c r="E4" s="32" t="s">
        <v>11</v>
      </c>
      <c r="F4" s="32" t="s">
        <v>12</v>
      </c>
      <c r="G4" s="32" t="s">
        <v>11</v>
      </c>
      <c r="H4" s="32" t="s">
        <v>12</v>
      </c>
      <c r="I4" s="32" t="s">
        <v>11</v>
      </c>
      <c r="J4" s="32" t="s">
        <v>12</v>
      </c>
      <c r="K4" s="32" t="s">
        <v>11</v>
      </c>
      <c r="L4" s="32" t="s">
        <v>12</v>
      </c>
      <c r="M4" s="32" t="s">
        <v>11</v>
      </c>
      <c r="N4" s="32" t="s">
        <v>12</v>
      </c>
      <c r="O4" s="32" t="s">
        <v>11</v>
      </c>
      <c r="P4" s="32" t="s">
        <v>12</v>
      </c>
      <c r="Q4" s="32" t="s">
        <v>11</v>
      </c>
      <c r="R4" s="32" t="s">
        <v>12</v>
      </c>
      <c r="S4" s="32" t="s">
        <v>12</v>
      </c>
      <c r="T4" s="32" t="s">
        <v>12</v>
      </c>
      <c r="U4" s="47"/>
    </row>
    <row r="5" spans="1:21" ht="16.5">
      <c r="A5" s="10" t="s">
        <v>135</v>
      </c>
      <c r="B5" s="10">
        <v>15</v>
      </c>
      <c r="C5" s="10">
        <v>0</v>
      </c>
      <c r="D5" s="10">
        <v>0</v>
      </c>
      <c r="E5" s="10">
        <v>7</v>
      </c>
      <c r="F5" s="10">
        <v>4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4</v>
      </c>
      <c r="P5" s="10">
        <v>4</v>
      </c>
      <c r="Q5" s="10">
        <v>4</v>
      </c>
      <c r="R5" s="10">
        <v>4</v>
      </c>
      <c r="S5" s="10">
        <v>3</v>
      </c>
      <c r="T5" s="10">
        <v>0</v>
      </c>
      <c r="U5" s="10">
        <v>15</v>
      </c>
    </row>
    <row r="6" spans="1:21" ht="16.5">
      <c r="A6" s="10" t="s">
        <v>58</v>
      </c>
      <c r="B6" s="10">
        <v>12</v>
      </c>
      <c r="C6" s="10">
        <v>1</v>
      </c>
      <c r="D6" s="10">
        <v>1</v>
      </c>
      <c r="E6" s="10">
        <v>4</v>
      </c>
      <c r="F6" s="10">
        <v>4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4</v>
      </c>
      <c r="P6" s="10">
        <v>4</v>
      </c>
      <c r="Q6" s="10">
        <v>3</v>
      </c>
      <c r="R6" s="10">
        <v>3</v>
      </c>
      <c r="S6" s="10">
        <v>0</v>
      </c>
      <c r="T6" s="10">
        <v>0</v>
      </c>
      <c r="U6" s="10">
        <v>12</v>
      </c>
    </row>
    <row r="7" spans="1:21" ht="16.5">
      <c r="A7" s="10" t="s">
        <v>136</v>
      </c>
      <c r="B7" s="17">
        <v>7</v>
      </c>
      <c r="C7" s="17">
        <v>0</v>
      </c>
      <c r="D7" s="17">
        <v>0</v>
      </c>
      <c r="E7" s="17">
        <v>1</v>
      </c>
      <c r="F7" s="17">
        <v>1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2</v>
      </c>
      <c r="P7" s="17">
        <v>0</v>
      </c>
      <c r="Q7" s="17">
        <v>4</v>
      </c>
      <c r="R7" s="17">
        <v>6</v>
      </c>
      <c r="S7" s="17">
        <v>0</v>
      </c>
      <c r="T7" s="17">
        <v>0</v>
      </c>
      <c r="U7" s="17">
        <v>7</v>
      </c>
    </row>
    <row r="8" spans="1:21" ht="16.5">
      <c r="A8" s="10" t="s">
        <v>57</v>
      </c>
      <c r="B8" s="10">
        <v>12</v>
      </c>
      <c r="C8" s="10">
        <v>0</v>
      </c>
      <c r="D8" s="10">
        <v>0</v>
      </c>
      <c r="E8" s="10">
        <v>4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3</v>
      </c>
      <c r="P8" s="10">
        <v>2</v>
      </c>
      <c r="Q8" s="10">
        <v>5</v>
      </c>
      <c r="R8" s="10">
        <v>7</v>
      </c>
      <c r="S8" s="10">
        <v>2</v>
      </c>
      <c r="T8" s="10">
        <v>0</v>
      </c>
      <c r="U8" s="10">
        <v>12</v>
      </c>
    </row>
    <row r="9" spans="1:21" ht="16.5">
      <c r="A9" s="10" t="s">
        <v>56</v>
      </c>
      <c r="B9" s="10">
        <v>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2</v>
      </c>
      <c r="P9" s="10">
        <v>3</v>
      </c>
      <c r="Q9" s="10">
        <v>4</v>
      </c>
      <c r="R9" s="10">
        <v>3</v>
      </c>
      <c r="S9" s="10">
        <v>0</v>
      </c>
      <c r="T9" s="10">
        <v>0</v>
      </c>
      <c r="U9" s="10">
        <v>6</v>
      </c>
    </row>
    <row r="10" spans="1:21" ht="16.5">
      <c r="A10" s="10" t="s">
        <v>55</v>
      </c>
      <c r="B10" s="10">
        <v>10</v>
      </c>
      <c r="C10" s="10">
        <v>0</v>
      </c>
      <c r="D10" s="10">
        <v>0</v>
      </c>
      <c r="E10" s="10">
        <v>3</v>
      </c>
      <c r="F10" s="10">
        <v>2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4</v>
      </c>
      <c r="P10" s="10">
        <v>3</v>
      </c>
      <c r="Q10" s="10">
        <v>3</v>
      </c>
      <c r="R10" s="10">
        <v>5</v>
      </c>
      <c r="S10" s="10">
        <v>0</v>
      </c>
      <c r="T10" s="10">
        <v>0</v>
      </c>
      <c r="U10" s="10">
        <v>10</v>
      </c>
    </row>
    <row r="11" spans="1:21" ht="16.5">
      <c r="A11" s="10" t="s">
        <v>137</v>
      </c>
      <c r="B11" s="10">
        <f>SUM(B5:B10)</f>
        <v>62</v>
      </c>
      <c r="C11" s="10">
        <v>1</v>
      </c>
      <c r="D11" s="10">
        <v>1</v>
      </c>
      <c r="E11" s="10">
        <f aca="true" t="shared" si="0" ref="D11:U11">SUM(E5:E10)</f>
        <v>19</v>
      </c>
      <c r="F11" s="10">
        <f t="shared" si="0"/>
        <v>12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19</v>
      </c>
      <c r="P11" s="10">
        <f t="shared" si="0"/>
        <v>16</v>
      </c>
      <c r="Q11" s="10">
        <f t="shared" si="0"/>
        <v>23</v>
      </c>
      <c r="R11" s="10">
        <f t="shared" si="0"/>
        <v>28</v>
      </c>
      <c r="S11" s="10">
        <f t="shared" si="0"/>
        <v>5</v>
      </c>
      <c r="T11" s="10">
        <f t="shared" si="0"/>
        <v>0</v>
      </c>
      <c r="U11" s="10">
        <f t="shared" si="0"/>
        <v>62</v>
      </c>
    </row>
    <row r="13" spans="1:22" ht="33">
      <c r="A13" s="33" t="s">
        <v>143</v>
      </c>
      <c r="B13" s="33">
        <v>62</v>
      </c>
      <c r="C13" s="35">
        <f>C11/B11</f>
        <v>0.016129032258064516</v>
      </c>
      <c r="D13" s="36">
        <f>D11/B11</f>
        <v>0.016129032258064516</v>
      </c>
      <c r="E13" s="35">
        <f>E11/B11</f>
        <v>0.3064516129032258</v>
      </c>
      <c r="F13" s="36">
        <f>F11/B11</f>
        <v>0.1935483870967742</v>
      </c>
      <c r="G13" s="35">
        <f>G11/B11</f>
        <v>0</v>
      </c>
      <c r="H13" s="36">
        <f>H11/B11</f>
        <v>0</v>
      </c>
      <c r="I13" s="35">
        <f>I11/B11</f>
        <v>0</v>
      </c>
      <c r="J13" s="36">
        <f>J11/B11</f>
        <v>0</v>
      </c>
      <c r="K13" s="35">
        <f>K11/B11</f>
        <v>0</v>
      </c>
      <c r="L13" s="36">
        <f>L11/B11</f>
        <v>0</v>
      </c>
      <c r="M13" s="35">
        <f>M11/B11</f>
        <v>0</v>
      </c>
      <c r="N13" s="36">
        <f>N11/B11</f>
        <v>0</v>
      </c>
      <c r="O13" s="35">
        <f>O11/B11</f>
        <v>0.3064516129032258</v>
      </c>
      <c r="P13" s="36">
        <f>P11/B11</f>
        <v>0.25806451612903225</v>
      </c>
      <c r="Q13" s="35">
        <f>Q11/B11</f>
        <v>0.3709677419354839</v>
      </c>
      <c r="R13" s="36">
        <f>R11/B11</f>
        <v>0.45161290322580644</v>
      </c>
      <c r="S13" s="36">
        <f>S11/B11</f>
        <v>0.08064516129032258</v>
      </c>
      <c r="T13" s="36">
        <f>T11/B11</f>
        <v>0</v>
      </c>
      <c r="U13" s="34">
        <f>C13+E13+G13+I13+K13+M13+O13+Q13</f>
        <v>1</v>
      </c>
      <c r="V13" s="37">
        <f>D13+F13+H13+J13+L13+N13+P13+R13+S13+T13</f>
        <v>1</v>
      </c>
    </row>
  </sheetData>
  <sheetProtection/>
  <mergeCells count="13">
    <mergeCell ref="I2:J3"/>
    <mergeCell ref="K2:R2"/>
    <mergeCell ref="A2:A4"/>
    <mergeCell ref="C2:D3"/>
    <mergeCell ref="E2:F3"/>
    <mergeCell ref="G2:H3"/>
    <mergeCell ref="B2:B4"/>
    <mergeCell ref="S2:T2"/>
    <mergeCell ref="U2:U4"/>
    <mergeCell ref="K3:L3"/>
    <mergeCell ref="M3:N3"/>
    <mergeCell ref="O3:P3"/>
    <mergeCell ref="Q3:R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user</cp:lastModifiedBy>
  <cp:lastPrinted>2013-01-29T14:03:04Z</cp:lastPrinted>
  <dcterms:created xsi:type="dcterms:W3CDTF">2012-01-19T21:59:13Z</dcterms:created>
  <dcterms:modified xsi:type="dcterms:W3CDTF">2021-08-18T01:38:54Z</dcterms:modified>
  <cp:category/>
  <cp:version/>
  <cp:contentType/>
  <cp:contentStatus/>
</cp:coreProperties>
</file>